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L195" i="1" l="1"/>
  <c r="L81" i="1"/>
  <c r="G62" i="1"/>
  <c r="L138" i="1"/>
  <c r="G100" i="1"/>
  <c r="F100" i="1"/>
  <c r="F196" i="1" s="1"/>
  <c r="I100" i="1"/>
  <c r="I196" i="1" s="1"/>
  <c r="G81" i="1"/>
  <c r="G43" i="1"/>
  <c r="G196" i="1" s="1"/>
  <c r="J196" i="1"/>
  <c r="L196" i="1" l="1"/>
</calcChain>
</file>

<file path=xl/sharedStrings.xml><?xml version="1.0" encoding="utf-8"?>
<sst xmlns="http://schemas.openxmlformats.org/spreadsheetml/2006/main" count="408" uniqueCount="139">
  <si>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</si>
  <si>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</si>
  <si>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</si>
  <si>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</si>
  <si>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</si>
  <si>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</si>
  <si>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</si>
  <si>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</si>
  <si>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</si>
  <si>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</si>
  <si>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</si>
  <si>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</si>
  <si>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</si>
  <si>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</si>
  <si>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</si>
  <si>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</si>
  <si>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</si>
  <si>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</si>
  <si>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</si>
  <si>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</si>
  <si>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</si>
  <si>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</si>
  <si>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</si>
  <si>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</si>
  <si>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</si>
  <si>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</si>
  <si>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</si>
  <si>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</si>
  <si>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</si>
  <si>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</si>
  <si>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</si>
  <si>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</si>
  <si>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</si>
  <si>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</si>
  <si>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</si>
  <si>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</si>
  <si>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</si>
  <si>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</si>
  <si>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с лимоном и сахаром</t>
  </si>
  <si>
    <t>Каша вязкая молочная куукрузная с клюквой</t>
  </si>
  <si>
    <t>Хлеб ржано-пшеничный</t>
  </si>
  <si>
    <t>Яблоко</t>
  </si>
  <si>
    <t>Рассольник Ленинградский</t>
  </si>
  <si>
    <t>Капуста тушёная с мясом</t>
  </si>
  <si>
    <t>Компот из смеси сухофруктов</t>
  </si>
  <si>
    <t>54-1хн-2020</t>
  </si>
  <si>
    <t>54-1о-2020</t>
  </si>
  <si>
    <t>54-14гн-2020</t>
  </si>
  <si>
    <t>Пром.</t>
  </si>
  <si>
    <t>54-13з-2020</t>
  </si>
  <si>
    <t>54-3с-2020</t>
  </si>
  <si>
    <t>54-10м-2020</t>
  </si>
  <si>
    <t>Запеканка картофельная с говядиной</t>
  </si>
  <si>
    <t>Чай  с  сахаром</t>
  </si>
  <si>
    <t>Салат из моркови с яблоками</t>
  </si>
  <si>
    <t>Борщ с капустой и картофелем со сметаной</t>
  </si>
  <si>
    <t>Рыба запеченная в сметанном соусе (горбуша)</t>
  </si>
  <si>
    <t>Рис отварной</t>
  </si>
  <si>
    <t>54-1с-2020</t>
  </si>
  <si>
    <t>54-6г-2020</t>
  </si>
  <si>
    <t>Омлет натуральный</t>
  </si>
  <si>
    <t>Чай  с  облепихой и медом</t>
  </si>
  <si>
    <t>Банан</t>
  </si>
  <si>
    <t>54-13гн-2020</t>
  </si>
  <si>
    <t>Помидор в нарезке</t>
  </si>
  <si>
    <t>Суп из овощей с фрикадельками</t>
  </si>
  <si>
    <t>Биточки из говядины</t>
  </si>
  <si>
    <t>Макароны отварные</t>
  </si>
  <si>
    <t>54-3з-2020</t>
  </si>
  <si>
    <t>54-1г-2020</t>
  </si>
  <si>
    <t>Кисель из клюквы</t>
  </si>
  <si>
    <t>Запеканка из творога с морковью</t>
  </si>
  <si>
    <t>Чай  с молоком и сахаром</t>
  </si>
  <si>
    <t>54-2г-2020</t>
  </si>
  <si>
    <t>54-4гн-2020</t>
  </si>
  <si>
    <t>Салат из белокачанной капусты</t>
  </si>
  <si>
    <t>Суп картофельный с горохом</t>
  </si>
  <si>
    <t>Жаркое по-домашнему</t>
  </si>
  <si>
    <t>54-7з-2020</t>
  </si>
  <si>
    <t>54-8с-2020</t>
  </si>
  <si>
    <t>54-9м-2020</t>
  </si>
  <si>
    <t>Каша вязкая молочная овсянная с изюмом</t>
  </si>
  <si>
    <t>Мандарин</t>
  </si>
  <si>
    <t>54-10к-2020</t>
  </si>
  <si>
    <t>54-2гн-2020</t>
  </si>
  <si>
    <t>Икра из кабачков</t>
  </si>
  <si>
    <t>Каша гречневая рассыпчатая</t>
  </si>
  <si>
    <t>Бефстроганов из отварной говядины</t>
  </si>
  <si>
    <t>54-2с-2020</t>
  </si>
  <si>
    <t>54-1м-2020</t>
  </si>
  <si>
    <t>54-4г-2020</t>
  </si>
  <si>
    <t>Каша вязкая молочная пшенная</t>
  </si>
  <si>
    <t>Какао с молоком</t>
  </si>
  <si>
    <t>54-13к-2020</t>
  </si>
  <si>
    <t>54-21гн-2020</t>
  </si>
  <si>
    <t>Салат с белокачанной капустой</t>
  </si>
  <si>
    <t>Плов из риса с курицей</t>
  </si>
  <si>
    <t>54-5с-2020</t>
  </si>
  <si>
    <t>54-12м-2020</t>
  </si>
  <si>
    <t>Каша вязкая молочная пшеничная</t>
  </si>
  <si>
    <t>Суп с картофелем и горохом</t>
  </si>
  <si>
    <t>Рыба запеченная в сметанном соусе</t>
  </si>
  <si>
    <t>54-11з-2020</t>
  </si>
  <si>
    <t>54-9р-2020</t>
  </si>
  <si>
    <t>Каша вязкая молочная кукурузная с клюквой</t>
  </si>
  <si>
    <t>54-5к-2020</t>
  </si>
  <si>
    <t>Огурец в нарезке</t>
  </si>
  <si>
    <t>Котлета из говядины</t>
  </si>
  <si>
    <t>Картофельное пюре</t>
  </si>
  <si>
    <t>54-2з-2020</t>
  </si>
  <si>
    <t>54-4м-2020</t>
  </si>
  <si>
    <t>54-11г-2020</t>
  </si>
  <si>
    <t>Салат из свеклы отварной</t>
  </si>
  <si>
    <t>Щи из свежей капусты со сметаной</t>
  </si>
  <si>
    <t>Чай  с облепихой и сахаром</t>
  </si>
  <si>
    <t>54-5гн-2020</t>
  </si>
  <si>
    <t>Плов с курицей</t>
  </si>
  <si>
    <t>сладкое</t>
  </si>
  <si>
    <t>Джем</t>
  </si>
  <si>
    <t>54-25хн-2020</t>
  </si>
  <si>
    <t>Директор</t>
  </si>
  <si>
    <t>Ковалёва Е.И.</t>
  </si>
  <si>
    <t>Бананы</t>
  </si>
  <si>
    <t>Соус сметанный</t>
  </si>
  <si>
    <t>54-1соус-2020</t>
  </si>
  <si>
    <t>Йогурт</t>
  </si>
  <si>
    <t>Джем фруктовый</t>
  </si>
  <si>
    <t>гор. напиток</t>
  </si>
  <si>
    <t>0,4</t>
  </si>
  <si>
    <t>Сыр твердых сортов в нарезке</t>
  </si>
  <si>
    <t>3,5</t>
  </si>
  <si>
    <t>4,4</t>
  </si>
  <si>
    <t>54-1з-2020</t>
  </si>
  <si>
    <t>Кукуруза сахарная</t>
  </si>
  <si>
    <t>1,2</t>
  </si>
  <si>
    <t>6,1</t>
  </si>
  <si>
    <t>54-21з-2020</t>
  </si>
  <si>
    <t xml:space="preserve">сладкое </t>
  </si>
  <si>
    <t>МКОУ Маломостовская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</si>
</sst>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2" fillId="0" borderId="24" xfId="0" applyFont="1" applyBorder="1" applyAlignment="1">
      <alignment horizontal="left" vertical="center" wrapText="1" indent="1"/>
    </xf>
    <xf numFmtId="0" fontId="1" fillId="4" borderId="2" xfId="0" applyFont="1" applyFill="1" applyBorder="1" applyAlignment="1" applyProtection="1">
      <alignment wrapText="1"/>
      <protection locked="0"/>
    </xf>
    <xf numFmtId="0" fontId="12" fillId="0" borderId="23" xfId="0" applyFont="1" applyBorder="1" applyAlignment="1">
      <alignment horizontal="left" vertical="center" wrapText="1" inden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 indent="2"/>
    </xf>
    <xf numFmtId="0" fontId="12" fillId="0" borderId="0" xfId="0" applyFont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0" borderId="24" xfId="0" applyFont="1" applyBorder="1" applyAlignment="1" applyProtection="1">
      <alignment horizontal="left" vertical="center" wrapText="1" indent="1"/>
      <protection locked="0"/>
    </xf>
    <xf numFmtId="0" fontId="12" fillId="0" borderId="23" xfId="0" applyFont="1" applyBorder="1" applyAlignment="1" applyProtection="1">
      <alignment horizontal="left" vertical="center" wrapText="1" inden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left" vertical="center" wrapText="1" indent="2"/>
      <protection locked="0"/>
    </xf>
    <xf numFmtId="0" fontId="12" fillId="0" borderId="0" xfId="0" applyFont="1" applyProtection="1"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D33" sqref="D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138</v>
      </c>
      <c r="D1" s="77"/>
      <c r="E1" s="77"/>
      <c r="F1" s="12" t="s">
        <v>16</v>
      </c>
      <c r="G1" s="2" t="s">
        <v>17</v>
      </c>
      <c r="H1" s="78" t="s">
        <v>120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121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5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210</v>
      </c>
      <c r="G6" s="52">
        <v>7.3</v>
      </c>
      <c r="H6" s="52">
        <v>10.7</v>
      </c>
      <c r="I6" s="65">
        <v>44.2</v>
      </c>
      <c r="J6" s="39">
        <v>302</v>
      </c>
      <c r="K6" s="62" t="s">
        <v>46</v>
      </c>
      <c r="L6" s="53">
        <v>22.61</v>
      </c>
    </row>
    <row r="7" spans="1:12" ht="15" x14ac:dyDescent="0.25">
      <c r="A7" s="23"/>
      <c r="B7" s="15"/>
      <c r="C7" s="11"/>
      <c r="D7" s="6"/>
      <c r="E7" s="61" t="s">
        <v>129</v>
      </c>
      <c r="F7" s="41">
        <v>15</v>
      </c>
      <c r="G7" s="75" t="s">
        <v>130</v>
      </c>
      <c r="H7" s="75" t="s">
        <v>131</v>
      </c>
      <c r="I7" s="41">
        <v>0</v>
      </c>
      <c r="J7" s="75">
        <v>54</v>
      </c>
      <c r="K7" s="61" t="s">
        <v>132</v>
      </c>
      <c r="L7" s="41">
        <v>12</v>
      </c>
    </row>
    <row r="8" spans="1:12" ht="15" x14ac:dyDescent="0.25">
      <c r="A8" s="23"/>
      <c r="B8" s="15"/>
      <c r="C8" s="11"/>
      <c r="D8" s="7" t="s">
        <v>22</v>
      </c>
      <c r="E8" s="49" t="s">
        <v>38</v>
      </c>
      <c r="F8" s="50">
        <v>200</v>
      </c>
      <c r="G8" s="50">
        <v>0.2</v>
      </c>
      <c r="H8" s="50">
        <v>0.1</v>
      </c>
      <c r="I8" s="66">
        <v>6.6</v>
      </c>
      <c r="J8" s="41">
        <v>28</v>
      </c>
      <c r="K8" s="63" t="s">
        <v>47</v>
      </c>
      <c r="L8" s="41">
        <v>3.49</v>
      </c>
    </row>
    <row r="9" spans="1:12" ht="15.75" thickBot="1" x14ac:dyDescent="0.3">
      <c r="A9" s="23"/>
      <c r="B9" s="15"/>
      <c r="C9" s="11"/>
      <c r="D9" s="7" t="s">
        <v>23</v>
      </c>
      <c r="E9" s="49" t="s">
        <v>40</v>
      </c>
      <c r="F9" s="50">
        <v>30</v>
      </c>
      <c r="G9" s="50">
        <v>2.2999999999999998</v>
      </c>
      <c r="H9" s="50" t="s">
        <v>128</v>
      </c>
      <c r="I9" s="66">
        <v>12</v>
      </c>
      <c r="J9" s="41">
        <v>59</v>
      </c>
      <c r="K9" s="63" t="s">
        <v>48</v>
      </c>
      <c r="L9" s="41">
        <v>1.86</v>
      </c>
    </row>
    <row r="10" spans="1:12" ht="15" x14ac:dyDescent="0.25">
      <c r="A10" s="23"/>
      <c r="B10" s="15"/>
      <c r="C10" s="11"/>
      <c r="D10" s="7" t="s">
        <v>24</v>
      </c>
      <c r="E10" s="51" t="s">
        <v>41</v>
      </c>
      <c r="F10" s="52">
        <v>100</v>
      </c>
      <c r="G10" s="52">
        <v>0.4</v>
      </c>
      <c r="H10" s="52">
        <v>0.4</v>
      </c>
      <c r="I10" s="65">
        <v>9.8000000000000007</v>
      </c>
      <c r="J10" s="41">
        <v>44</v>
      </c>
      <c r="K10" s="63" t="s">
        <v>48</v>
      </c>
      <c r="L10" s="53">
        <v>2.5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555</v>
      </c>
      <c r="G13" s="19">
        <f t="shared" ref="G13:J13" si="0">SUM(G6:G12)</f>
        <v>10.200000000000001</v>
      </c>
      <c r="H13" s="19">
        <f t="shared" si="0"/>
        <v>11.2</v>
      </c>
      <c r="I13" s="19">
        <f t="shared" si="0"/>
        <v>72.600000000000009</v>
      </c>
      <c r="J13" s="19">
        <f t="shared" si="0"/>
        <v>487</v>
      </c>
      <c r="K13" s="25"/>
      <c r="L13" s="19">
        <f t="shared" ref="L13" si="1">SUM(L6:L12)</f>
        <v>42.46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133</v>
      </c>
      <c r="F14" s="55">
        <v>60</v>
      </c>
      <c r="G14" s="55" t="s">
        <v>134</v>
      </c>
      <c r="H14" s="55">
        <v>0.2</v>
      </c>
      <c r="I14" s="67" t="s">
        <v>135</v>
      </c>
      <c r="J14" s="55">
        <v>31.3</v>
      </c>
      <c r="K14" s="64" t="s">
        <v>136</v>
      </c>
      <c r="L14" s="68">
        <v>6.12</v>
      </c>
    </row>
    <row r="15" spans="1:12" ht="15" x14ac:dyDescent="0.25">
      <c r="A15" s="23"/>
      <c r="B15" s="15"/>
      <c r="C15" s="11"/>
      <c r="D15" s="7" t="s">
        <v>27</v>
      </c>
      <c r="E15" s="49" t="s">
        <v>42</v>
      </c>
      <c r="F15" s="50">
        <v>200</v>
      </c>
      <c r="G15" s="50">
        <v>4.7</v>
      </c>
      <c r="H15" s="50">
        <v>6.2</v>
      </c>
      <c r="I15" s="66">
        <v>13.6</v>
      </c>
      <c r="J15" s="50">
        <v>129.4</v>
      </c>
      <c r="K15" s="63" t="s">
        <v>50</v>
      </c>
      <c r="L15" s="69">
        <v>31.4</v>
      </c>
    </row>
    <row r="16" spans="1:12" ht="15" x14ac:dyDescent="0.25">
      <c r="A16" s="23"/>
      <c r="B16" s="15"/>
      <c r="C16" s="11"/>
      <c r="D16" s="7" t="s">
        <v>28</v>
      </c>
      <c r="E16" s="57" t="s">
        <v>43</v>
      </c>
      <c r="F16" s="50">
        <v>200</v>
      </c>
      <c r="G16" s="50">
        <v>21.9</v>
      </c>
      <c r="H16" s="50">
        <v>22.9</v>
      </c>
      <c r="I16" s="66">
        <v>13.3</v>
      </c>
      <c r="J16" s="50">
        <v>347.1</v>
      </c>
      <c r="K16" s="63" t="s">
        <v>51</v>
      </c>
      <c r="L16" s="69">
        <v>31.85</v>
      </c>
    </row>
    <row r="17" spans="1:12" ht="15.75" thickBot="1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.75" thickBot="1" x14ac:dyDescent="0.3">
      <c r="A18" s="23"/>
      <c r="B18" s="15"/>
      <c r="C18" s="11"/>
      <c r="D18" s="7" t="s">
        <v>22</v>
      </c>
      <c r="E18" s="40" t="s">
        <v>44</v>
      </c>
      <c r="F18" s="56">
        <v>200</v>
      </c>
      <c r="G18" s="58">
        <v>0.5</v>
      </c>
      <c r="H18" s="59">
        <v>0</v>
      </c>
      <c r="I18" s="60">
        <v>19.8</v>
      </c>
      <c r="J18" s="59">
        <v>81</v>
      </c>
      <c r="K18" s="61" t="s">
        <v>45</v>
      </c>
      <c r="L18" s="41">
        <v>7.31</v>
      </c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9" t="s">
        <v>40</v>
      </c>
      <c r="F20" s="50">
        <v>60</v>
      </c>
      <c r="G20" s="50">
        <v>4</v>
      </c>
      <c r="H20" s="50">
        <v>0.7</v>
      </c>
      <c r="I20" s="66">
        <v>23.8</v>
      </c>
      <c r="J20" s="41">
        <v>117</v>
      </c>
      <c r="K20" s="63" t="s">
        <v>48</v>
      </c>
      <c r="L20" s="69">
        <v>3.72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31.099999999999998</v>
      </c>
      <c r="H23" s="19">
        <f t="shared" si="2"/>
        <v>29.999999999999996</v>
      </c>
      <c r="I23" s="19">
        <f t="shared" si="2"/>
        <v>70.5</v>
      </c>
      <c r="J23" s="19">
        <f t="shared" si="2"/>
        <v>705.80000000000007</v>
      </c>
      <c r="K23" s="25"/>
      <c r="L23" s="19">
        <f t="shared" ref="L23" si="3">SUM(L14:L22)</f>
        <v>80.400000000000006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1275</v>
      </c>
      <c r="G24" s="32">
        <f t="shared" ref="G24:J24" si="4">G13+G23</f>
        <v>41.3</v>
      </c>
      <c r="H24" s="32">
        <f t="shared" si="4"/>
        <v>41.199999999999996</v>
      </c>
      <c r="I24" s="32">
        <f t="shared" si="4"/>
        <v>143.10000000000002</v>
      </c>
      <c r="J24" s="32">
        <f t="shared" si="4"/>
        <v>1192.8000000000002</v>
      </c>
      <c r="K24" s="32"/>
      <c r="L24" s="32">
        <f t="shared" ref="L24" si="5">L13+L23</f>
        <v>122.86000000000001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52</v>
      </c>
      <c r="F25" s="39">
        <v>150</v>
      </c>
      <c r="G25" s="52">
        <v>17.7</v>
      </c>
      <c r="H25" s="52">
        <v>18</v>
      </c>
      <c r="I25" s="65">
        <v>19.8</v>
      </c>
      <c r="J25" s="52">
        <v>312</v>
      </c>
      <c r="K25" s="62" t="s">
        <v>46</v>
      </c>
      <c r="L25" s="53">
        <v>44.4</v>
      </c>
    </row>
    <row r="26" spans="1:12" ht="25.5" x14ac:dyDescent="0.25">
      <c r="A26" s="14"/>
      <c r="B26" s="15"/>
      <c r="C26" s="11"/>
      <c r="D26" s="6"/>
      <c r="E26" s="40" t="s">
        <v>123</v>
      </c>
      <c r="F26" s="41">
        <v>30</v>
      </c>
      <c r="G26" s="41">
        <v>0.4</v>
      </c>
      <c r="H26" s="41">
        <v>2.5</v>
      </c>
      <c r="I26" s="41">
        <v>1</v>
      </c>
      <c r="J26" s="41">
        <v>29</v>
      </c>
      <c r="K26" s="42" t="s">
        <v>124</v>
      </c>
      <c r="L26" s="41">
        <v>5.6</v>
      </c>
    </row>
    <row r="27" spans="1:12" ht="15" x14ac:dyDescent="0.25">
      <c r="A27" s="14"/>
      <c r="B27" s="15"/>
      <c r="C27" s="11"/>
      <c r="D27" s="7" t="s">
        <v>22</v>
      </c>
      <c r="E27" s="49" t="s">
        <v>53</v>
      </c>
      <c r="F27" s="41">
        <v>200</v>
      </c>
      <c r="G27" s="50">
        <v>0.2</v>
      </c>
      <c r="H27" s="50">
        <v>0</v>
      </c>
      <c r="I27" s="66">
        <v>6.4</v>
      </c>
      <c r="J27" s="41">
        <v>27</v>
      </c>
      <c r="K27" s="63" t="s">
        <v>47</v>
      </c>
      <c r="L27" s="69">
        <v>1.46</v>
      </c>
    </row>
    <row r="28" spans="1:12" ht="15" x14ac:dyDescent="0.25">
      <c r="A28" s="14"/>
      <c r="B28" s="15"/>
      <c r="C28" s="11"/>
      <c r="D28" s="7" t="s">
        <v>23</v>
      </c>
      <c r="E28" s="49" t="s">
        <v>40</v>
      </c>
      <c r="F28" s="41">
        <v>30</v>
      </c>
      <c r="G28" s="50">
        <v>2.2999999999999998</v>
      </c>
      <c r="H28" s="50">
        <v>0.2</v>
      </c>
      <c r="I28" s="66">
        <v>14.8</v>
      </c>
      <c r="J28" s="41">
        <v>59</v>
      </c>
      <c r="K28" s="63" t="s">
        <v>48</v>
      </c>
      <c r="L28" s="69">
        <v>1.86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 t="s">
        <v>125</v>
      </c>
      <c r="F30" s="41">
        <v>100</v>
      </c>
      <c r="G30" s="41">
        <v>3.4</v>
      </c>
      <c r="H30" s="41">
        <v>2.5</v>
      </c>
      <c r="I30" s="41">
        <v>5.5</v>
      </c>
      <c r="J30" s="41">
        <v>59</v>
      </c>
      <c r="K30" s="42" t="s">
        <v>48</v>
      </c>
      <c r="L30" s="41">
        <v>22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23.999999999999996</v>
      </c>
      <c r="H32" s="19">
        <f t="shared" ref="H32" si="7">SUM(H25:H31)</f>
        <v>23.2</v>
      </c>
      <c r="I32" s="19">
        <f t="shared" ref="I32" si="8">SUM(I25:I31)</f>
        <v>47.5</v>
      </c>
      <c r="J32" s="19">
        <f t="shared" ref="J32:L32" si="9">SUM(J25:J31)</f>
        <v>486</v>
      </c>
      <c r="K32" s="25"/>
      <c r="L32" s="19">
        <f t="shared" si="9"/>
        <v>75.319999999999993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54</v>
      </c>
      <c r="F33" s="55">
        <v>60</v>
      </c>
      <c r="G33" s="55">
        <v>0.5</v>
      </c>
      <c r="H33" s="55">
        <v>4.3</v>
      </c>
      <c r="I33" s="67">
        <v>10.1</v>
      </c>
      <c r="J33" s="55">
        <v>74.3</v>
      </c>
      <c r="K33" s="64" t="s">
        <v>49</v>
      </c>
      <c r="L33" s="68">
        <v>5.98</v>
      </c>
    </row>
    <row r="34" spans="1:12" ht="15" x14ac:dyDescent="0.25">
      <c r="A34" s="14"/>
      <c r="B34" s="15"/>
      <c r="C34" s="11"/>
      <c r="D34" s="7" t="s">
        <v>27</v>
      </c>
      <c r="E34" s="49" t="s">
        <v>55</v>
      </c>
      <c r="F34" s="50">
        <v>200</v>
      </c>
      <c r="G34" s="50">
        <v>4.7</v>
      </c>
      <c r="H34" s="50">
        <v>6.1</v>
      </c>
      <c r="I34" s="66">
        <v>10.1</v>
      </c>
      <c r="J34" s="50">
        <v>114.3</v>
      </c>
      <c r="K34" s="63" t="s">
        <v>58</v>
      </c>
      <c r="L34" s="69">
        <v>15</v>
      </c>
    </row>
    <row r="35" spans="1:12" ht="15" x14ac:dyDescent="0.25">
      <c r="A35" s="14"/>
      <c r="B35" s="15"/>
      <c r="C35" s="11"/>
      <c r="D35" s="7" t="s">
        <v>28</v>
      </c>
      <c r="E35" s="49" t="s">
        <v>56</v>
      </c>
      <c r="F35" s="50">
        <v>90</v>
      </c>
      <c r="G35" s="50">
        <v>21.3</v>
      </c>
      <c r="H35" s="50">
        <v>27</v>
      </c>
      <c r="I35" s="66">
        <v>4.5</v>
      </c>
      <c r="J35" s="50">
        <v>347</v>
      </c>
      <c r="K35" s="63" t="s">
        <v>51</v>
      </c>
      <c r="L35" s="69">
        <v>20.25</v>
      </c>
    </row>
    <row r="36" spans="1:12" ht="15" x14ac:dyDescent="0.25">
      <c r="A36" s="14"/>
      <c r="B36" s="15"/>
      <c r="C36" s="11"/>
      <c r="D36" s="7" t="s">
        <v>29</v>
      </c>
      <c r="E36" s="49" t="s">
        <v>57</v>
      </c>
      <c r="F36" s="50">
        <v>150</v>
      </c>
      <c r="G36" s="50">
        <v>3.6</v>
      </c>
      <c r="H36" s="50">
        <v>5.4</v>
      </c>
      <c r="I36" s="66">
        <v>36.4</v>
      </c>
      <c r="J36" s="50">
        <v>208.7</v>
      </c>
      <c r="K36" s="63" t="s">
        <v>59</v>
      </c>
      <c r="L36" s="69">
        <v>5.51</v>
      </c>
    </row>
    <row r="37" spans="1:12" ht="25.5" x14ac:dyDescent="0.25">
      <c r="A37" s="14"/>
      <c r="B37" s="15"/>
      <c r="C37" s="11"/>
      <c r="D37" s="7" t="s">
        <v>127</v>
      </c>
      <c r="E37" s="40" t="s">
        <v>70</v>
      </c>
      <c r="F37" s="41">
        <v>200</v>
      </c>
      <c r="G37" s="41">
        <v>0.1</v>
      </c>
      <c r="H37" s="41">
        <v>0</v>
      </c>
      <c r="I37" s="41">
        <v>14</v>
      </c>
      <c r="J37" s="41">
        <v>56.8</v>
      </c>
      <c r="K37" s="42" t="s">
        <v>119</v>
      </c>
      <c r="L37" s="41">
        <v>5.28</v>
      </c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9" t="s">
        <v>40</v>
      </c>
      <c r="F39" s="50">
        <v>60</v>
      </c>
      <c r="G39" s="50">
        <v>4</v>
      </c>
      <c r="H39" s="50">
        <v>0.7</v>
      </c>
      <c r="I39" s="66">
        <v>23.8</v>
      </c>
      <c r="J39" s="41">
        <v>117</v>
      </c>
      <c r="K39" s="63" t="s">
        <v>48</v>
      </c>
      <c r="L39" s="41">
        <v>3.72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34.200000000000003</v>
      </c>
      <c r="H42" s="19">
        <f t="shared" ref="H42" si="11">SUM(H33:H41)</f>
        <v>43.5</v>
      </c>
      <c r="I42" s="19">
        <f t="shared" ref="I42" si="12">SUM(I33:I41)</f>
        <v>98.899999999999991</v>
      </c>
      <c r="J42" s="19">
        <f t="shared" ref="J42:L42" si="13">SUM(J33:J41)</f>
        <v>918.09999999999991</v>
      </c>
      <c r="K42" s="25"/>
      <c r="L42" s="19">
        <f t="shared" si="13"/>
        <v>55.74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1270</v>
      </c>
      <c r="G43" s="32">
        <f t="shared" ref="G43" si="14">G32+G42</f>
        <v>58.2</v>
      </c>
      <c r="H43" s="32">
        <f t="shared" ref="H43" si="15">H32+H42</f>
        <v>66.7</v>
      </c>
      <c r="I43" s="32">
        <f t="shared" ref="I43" si="16">I32+I42</f>
        <v>146.39999999999998</v>
      </c>
      <c r="J43" s="32">
        <f t="shared" ref="J43:L43" si="17">J32+J42</f>
        <v>1404.1</v>
      </c>
      <c r="K43" s="32"/>
      <c r="L43" s="32">
        <f t="shared" si="17"/>
        <v>131.06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60</v>
      </c>
      <c r="F44" s="52">
        <v>150</v>
      </c>
      <c r="G44" s="52">
        <v>12.7</v>
      </c>
      <c r="H44" s="52">
        <v>19.3</v>
      </c>
      <c r="I44" s="65">
        <v>3.1</v>
      </c>
      <c r="J44" s="52">
        <v>237.3</v>
      </c>
      <c r="K44" s="62" t="s">
        <v>46</v>
      </c>
      <c r="L44" s="53">
        <v>14.41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49" t="s">
        <v>61</v>
      </c>
      <c r="F46" s="50">
        <v>200</v>
      </c>
      <c r="G46" s="50">
        <v>0.4</v>
      </c>
      <c r="H46" s="50">
        <v>0.6</v>
      </c>
      <c r="I46" s="66">
        <v>8</v>
      </c>
      <c r="J46" s="41">
        <v>39</v>
      </c>
      <c r="K46" s="63" t="s">
        <v>63</v>
      </c>
      <c r="L46" s="69">
        <v>12.01</v>
      </c>
    </row>
    <row r="47" spans="1:12" ht="15.75" thickBot="1" x14ac:dyDescent="0.3">
      <c r="A47" s="23"/>
      <c r="B47" s="15"/>
      <c r="C47" s="11"/>
      <c r="D47" s="7" t="s">
        <v>23</v>
      </c>
      <c r="E47" s="49" t="s">
        <v>40</v>
      </c>
      <c r="F47" s="50">
        <v>30</v>
      </c>
      <c r="G47" s="50">
        <v>2.2999999999999998</v>
      </c>
      <c r="H47" s="50">
        <v>0.2</v>
      </c>
      <c r="I47" s="66">
        <v>14.8</v>
      </c>
      <c r="J47" s="41">
        <v>70</v>
      </c>
      <c r="K47" s="63" t="s">
        <v>48</v>
      </c>
      <c r="L47" s="69">
        <v>1.86</v>
      </c>
    </row>
    <row r="48" spans="1:12" ht="15" x14ac:dyDescent="0.25">
      <c r="A48" s="23"/>
      <c r="B48" s="15"/>
      <c r="C48" s="11"/>
      <c r="D48" s="7" t="s">
        <v>24</v>
      </c>
      <c r="E48" s="51" t="s">
        <v>62</v>
      </c>
      <c r="F48" s="52">
        <v>130</v>
      </c>
      <c r="G48" s="52">
        <v>2</v>
      </c>
      <c r="H48" s="52">
        <v>0</v>
      </c>
      <c r="I48" s="65">
        <v>29.1</v>
      </c>
      <c r="J48" s="41">
        <v>124</v>
      </c>
      <c r="K48" s="63" t="s">
        <v>48</v>
      </c>
      <c r="L48" s="53">
        <v>26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17.399999999999999</v>
      </c>
      <c r="H51" s="19">
        <f t="shared" ref="H51" si="19">SUM(H44:H50)</f>
        <v>20.100000000000001</v>
      </c>
      <c r="I51" s="19">
        <f t="shared" ref="I51" si="20">SUM(I44:I50)</f>
        <v>55</v>
      </c>
      <c r="J51" s="19">
        <f t="shared" ref="J51:L51" si="21">SUM(J44:J50)</f>
        <v>470.3</v>
      </c>
      <c r="K51" s="25"/>
      <c r="L51" s="19">
        <f t="shared" si="21"/>
        <v>54.28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64</v>
      </c>
      <c r="F52" s="55">
        <v>60</v>
      </c>
      <c r="G52" s="55">
        <v>0.7</v>
      </c>
      <c r="H52" s="55">
        <v>0.1</v>
      </c>
      <c r="I52" s="67">
        <v>2.2999999999999998</v>
      </c>
      <c r="J52" s="55">
        <v>12.8</v>
      </c>
      <c r="K52" s="64" t="s">
        <v>68</v>
      </c>
      <c r="L52" s="68">
        <v>9</v>
      </c>
    </row>
    <row r="53" spans="1:12" ht="15" x14ac:dyDescent="0.25">
      <c r="A53" s="23"/>
      <c r="B53" s="15"/>
      <c r="C53" s="11"/>
      <c r="D53" s="7" t="s">
        <v>27</v>
      </c>
      <c r="E53" s="49" t="s">
        <v>65</v>
      </c>
      <c r="F53" s="50">
        <v>200</v>
      </c>
      <c r="G53" s="50">
        <v>8.6</v>
      </c>
      <c r="H53" s="50">
        <v>4.3</v>
      </c>
      <c r="I53" s="66">
        <v>13.9</v>
      </c>
      <c r="J53" s="50">
        <v>129</v>
      </c>
      <c r="K53" s="63" t="s">
        <v>58</v>
      </c>
      <c r="L53" s="69">
        <v>47.7</v>
      </c>
    </row>
    <row r="54" spans="1:12" ht="15" x14ac:dyDescent="0.25">
      <c r="A54" s="23"/>
      <c r="B54" s="15"/>
      <c r="C54" s="11"/>
      <c r="D54" s="7" t="s">
        <v>28</v>
      </c>
      <c r="E54" s="49" t="s">
        <v>66</v>
      </c>
      <c r="F54" s="50">
        <v>90</v>
      </c>
      <c r="G54" s="50">
        <v>16</v>
      </c>
      <c r="H54" s="50">
        <v>16</v>
      </c>
      <c r="I54" s="66">
        <v>14</v>
      </c>
      <c r="J54" s="50">
        <v>271</v>
      </c>
      <c r="K54" s="63" t="s">
        <v>51</v>
      </c>
      <c r="L54" s="69">
        <v>19.62</v>
      </c>
    </row>
    <row r="55" spans="1:12" ht="15.75" thickBot="1" x14ac:dyDescent="0.3">
      <c r="A55" s="23"/>
      <c r="B55" s="15"/>
      <c r="C55" s="11"/>
      <c r="D55" s="7" t="s">
        <v>29</v>
      </c>
      <c r="E55" s="49" t="s">
        <v>67</v>
      </c>
      <c r="F55" s="50">
        <v>150</v>
      </c>
      <c r="G55" s="50">
        <v>6</v>
      </c>
      <c r="H55" s="50">
        <v>6</v>
      </c>
      <c r="I55" s="66">
        <v>33</v>
      </c>
      <c r="J55" s="50">
        <v>202</v>
      </c>
      <c r="K55" s="63" t="s">
        <v>69</v>
      </c>
      <c r="L55" s="69">
        <v>7.37</v>
      </c>
    </row>
    <row r="56" spans="1:12" ht="15.75" thickBot="1" x14ac:dyDescent="0.3">
      <c r="A56" s="23"/>
      <c r="B56" s="15"/>
      <c r="C56" s="11"/>
      <c r="D56" s="7" t="s">
        <v>22</v>
      </c>
      <c r="E56" s="40" t="s">
        <v>44</v>
      </c>
      <c r="F56" s="70">
        <v>200</v>
      </c>
      <c r="G56" s="71">
        <v>0.5</v>
      </c>
      <c r="H56" s="72">
        <v>0</v>
      </c>
      <c r="I56" s="73">
        <v>19.8</v>
      </c>
      <c r="J56" s="72">
        <v>81</v>
      </c>
      <c r="K56" s="74" t="s">
        <v>45</v>
      </c>
      <c r="L56" s="41">
        <v>7.31</v>
      </c>
    </row>
    <row r="57" spans="1:12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49" t="s">
        <v>40</v>
      </c>
      <c r="F58" s="50">
        <v>60</v>
      </c>
      <c r="G58" s="50">
        <v>4</v>
      </c>
      <c r="H58" s="50">
        <v>0.7</v>
      </c>
      <c r="I58" s="66">
        <v>23.8</v>
      </c>
      <c r="J58" s="41">
        <v>117</v>
      </c>
      <c r="K58" s="63" t="s">
        <v>48</v>
      </c>
      <c r="L58" s="41">
        <v>3.72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35.799999999999997</v>
      </c>
      <c r="H61" s="19">
        <f t="shared" ref="H61" si="23">SUM(H52:H60)</f>
        <v>27.099999999999998</v>
      </c>
      <c r="I61" s="19">
        <f t="shared" ref="I61" si="24">SUM(I52:I60)</f>
        <v>106.8</v>
      </c>
      <c r="J61" s="19">
        <f t="shared" ref="J61:L61" si="25">SUM(J52:J60)</f>
        <v>812.8</v>
      </c>
      <c r="K61" s="25"/>
      <c r="L61" s="19">
        <f t="shared" si="25"/>
        <v>94.720000000000013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1270</v>
      </c>
      <c r="G62" s="32">
        <f t="shared" ref="G62" si="26">G51+G61</f>
        <v>53.199999999999996</v>
      </c>
      <c r="H62" s="32">
        <f t="shared" ref="H62" si="27">H51+H61</f>
        <v>47.2</v>
      </c>
      <c r="I62" s="32">
        <f t="shared" ref="I62" si="28">I51+I61</f>
        <v>161.80000000000001</v>
      </c>
      <c r="J62" s="32">
        <f t="shared" ref="J62:L62" si="29">J51+J61</f>
        <v>1283.0999999999999</v>
      </c>
      <c r="K62" s="32"/>
      <c r="L62" s="32">
        <f t="shared" si="29"/>
        <v>149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71</v>
      </c>
      <c r="F63" s="52">
        <v>150</v>
      </c>
      <c r="G63" s="52">
        <v>14</v>
      </c>
      <c r="H63" s="52">
        <v>11.9</v>
      </c>
      <c r="I63" s="65">
        <v>27.3</v>
      </c>
      <c r="J63" s="52">
        <v>272.39999999999998</v>
      </c>
      <c r="K63" s="62" t="s">
        <v>73</v>
      </c>
      <c r="L63" s="53">
        <v>27.81</v>
      </c>
    </row>
    <row r="64" spans="1:12" ht="15" x14ac:dyDescent="0.25">
      <c r="A64" s="23"/>
      <c r="B64" s="15"/>
      <c r="C64" s="11"/>
      <c r="D64" s="6" t="s">
        <v>137</v>
      </c>
      <c r="E64" s="40" t="s">
        <v>126</v>
      </c>
      <c r="F64" s="41">
        <v>30</v>
      </c>
      <c r="G64" s="41">
        <v>0.2</v>
      </c>
      <c r="H64" s="41">
        <v>0</v>
      </c>
      <c r="I64" s="41">
        <v>21.6</v>
      </c>
      <c r="J64" s="41">
        <v>86.9</v>
      </c>
      <c r="K64" s="42" t="s">
        <v>48</v>
      </c>
      <c r="L64" s="41">
        <v>1.2</v>
      </c>
    </row>
    <row r="65" spans="1:12" ht="15" x14ac:dyDescent="0.25">
      <c r="A65" s="23"/>
      <c r="B65" s="15"/>
      <c r="C65" s="11"/>
      <c r="D65" s="7" t="s">
        <v>22</v>
      </c>
      <c r="E65" s="49" t="s">
        <v>72</v>
      </c>
      <c r="F65" s="50">
        <v>200</v>
      </c>
      <c r="G65" s="50">
        <v>1.6</v>
      </c>
      <c r="H65" s="50">
        <v>1.5</v>
      </c>
      <c r="I65" s="66">
        <v>8.6</v>
      </c>
      <c r="J65" s="41">
        <v>54</v>
      </c>
      <c r="K65" s="63" t="s">
        <v>74</v>
      </c>
      <c r="L65" s="69">
        <v>2.75</v>
      </c>
    </row>
    <row r="66" spans="1:12" ht="15.75" thickBot="1" x14ac:dyDescent="0.3">
      <c r="A66" s="23"/>
      <c r="B66" s="15"/>
      <c r="C66" s="11"/>
      <c r="D66" s="7" t="s">
        <v>23</v>
      </c>
      <c r="E66" s="49" t="s">
        <v>40</v>
      </c>
      <c r="F66" s="50">
        <v>30</v>
      </c>
      <c r="G66" s="50">
        <v>2.2999999999999998</v>
      </c>
      <c r="H66" s="50">
        <v>0.2</v>
      </c>
      <c r="I66" s="66">
        <v>14.8</v>
      </c>
      <c r="J66" s="41">
        <v>70</v>
      </c>
      <c r="K66" s="63" t="s">
        <v>48</v>
      </c>
      <c r="L66" s="69">
        <v>1.86</v>
      </c>
    </row>
    <row r="67" spans="1:12" ht="15" x14ac:dyDescent="0.25">
      <c r="A67" s="23"/>
      <c r="B67" s="15"/>
      <c r="C67" s="11"/>
      <c r="D67" s="7" t="s">
        <v>24</v>
      </c>
      <c r="E67" s="51" t="s">
        <v>41</v>
      </c>
      <c r="F67" s="52">
        <v>100</v>
      </c>
      <c r="G67" s="52">
        <v>0.4</v>
      </c>
      <c r="H67" s="52">
        <v>0.4</v>
      </c>
      <c r="I67" s="65">
        <v>9.8000000000000007</v>
      </c>
      <c r="J67" s="41">
        <v>44</v>
      </c>
      <c r="K67" s="63" t="s">
        <v>48</v>
      </c>
      <c r="L67" s="53">
        <v>2.5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18.499999999999996</v>
      </c>
      <c r="H70" s="19">
        <f t="shared" ref="H70" si="31">SUM(H63:H69)</f>
        <v>14</v>
      </c>
      <c r="I70" s="19">
        <f t="shared" ref="I70" si="32">SUM(I63:I69)</f>
        <v>82.100000000000009</v>
      </c>
      <c r="J70" s="19">
        <f t="shared" ref="J70:L70" si="33">SUM(J63:J69)</f>
        <v>527.29999999999995</v>
      </c>
      <c r="K70" s="25"/>
      <c r="L70" s="19">
        <f t="shared" si="33"/>
        <v>36.119999999999997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75</v>
      </c>
      <c r="F71" s="55">
        <v>60</v>
      </c>
      <c r="G71" s="55">
        <v>1.5</v>
      </c>
      <c r="H71" s="55">
        <v>6.1</v>
      </c>
      <c r="I71" s="67">
        <v>6.2</v>
      </c>
      <c r="J71" s="55">
        <v>85.8</v>
      </c>
      <c r="K71" s="64" t="s">
        <v>78</v>
      </c>
      <c r="L71" s="68">
        <v>2.7</v>
      </c>
    </row>
    <row r="72" spans="1:12" ht="15" x14ac:dyDescent="0.25">
      <c r="A72" s="23"/>
      <c r="B72" s="15"/>
      <c r="C72" s="11"/>
      <c r="D72" s="7" t="s">
        <v>27</v>
      </c>
      <c r="E72" s="49" t="s">
        <v>76</v>
      </c>
      <c r="F72" s="50">
        <v>200</v>
      </c>
      <c r="G72" s="50">
        <v>6.7</v>
      </c>
      <c r="H72" s="50">
        <v>4.5999999999999996</v>
      </c>
      <c r="I72" s="66">
        <v>16.3</v>
      </c>
      <c r="J72" s="50">
        <v>133.1</v>
      </c>
      <c r="K72" s="63" t="s">
        <v>79</v>
      </c>
      <c r="L72" s="69">
        <v>15.8</v>
      </c>
    </row>
    <row r="73" spans="1:12" ht="15" x14ac:dyDescent="0.25">
      <c r="A73" s="23"/>
      <c r="B73" s="15"/>
      <c r="C73" s="11"/>
      <c r="D73" s="7" t="s">
        <v>28</v>
      </c>
      <c r="E73" s="49" t="s">
        <v>77</v>
      </c>
      <c r="F73" s="50">
        <v>200</v>
      </c>
      <c r="G73" s="50">
        <v>20.100000000000001</v>
      </c>
      <c r="H73" s="50">
        <v>19.3</v>
      </c>
      <c r="I73" s="66">
        <v>17.2</v>
      </c>
      <c r="J73" s="50">
        <v>323</v>
      </c>
      <c r="K73" s="63" t="s">
        <v>80</v>
      </c>
      <c r="L73" s="69">
        <v>31.07</v>
      </c>
    </row>
    <row r="74" spans="1:12" ht="15.75" thickBot="1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.75" thickBot="1" x14ac:dyDescent="0.3">
      <c r="A75" s="23"/>
      <c r="B75" s="15"/>
      <c r="C75" s="11"/>
      <c r="D75" s="7" t="s">
        <v>22</v>
      </c>
      <c r="E75" s="40" t="s">
        <v>44</v>
      </c>
      <c r="F75" s="70">
        <v>200</v>
      </c>
      <c r="G75" s="71">
        <v>0.5</v>
      </c>
      <c r="H75" s="72">
        <v>0</v>
      </c>
      <c r="I75" s="73">
        <v>19.8</v>
      </c>
      <c r="J75" s="72">
        <v>81</v>
      </c>
      <c r="K75" s="74" t="s">
        <v>45</v>
      </c>
      <c r="L75" s="41">
        <v>7.31</v>
      </c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9" t="s">
        <v>40</v>
      </c>
      <c r="F77" s="50">
        <v>60</v>
      </c>
      <c r="G77" s="50">
        <v>4</v>
      </c>
      <c r="H77" s="50">
        <v>0.7</v>
      </c>
      <c r="I77" s="66">
        <v>23.8</v>
      </c>
      <c r="J77" s="41">
        <v>117</v>
      </c>
      <c r="K77" s="63" t="s">
        <v>48</v>
      </c>
      <c r="L77" s="41">
        <v>3.72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720</v>
      </c>
      <c r="G80" s="19">
        <f t="shared" ref="G80" si="34">SUM(G71:G79)</f>
        <v>32.799999999999997</v>
      </c>
      <c r="H80" s="19">
        <f t="shared" ref="H80" si="35">SUM(H71:H79)</f>
        <v>30.7</v>
      </c>
      <c r="I80" s="19">
        <f t="shared" ref="I80" si="36">SUM(I71:I79)</f>
        <v>83.3</v>
      </c>
      <c r="J80" s="19">
        <f t="shared" ref="J80:L80" si="37">SUM(J71:J79)</f>
        <v>739.9</v>
      </c>
      <c r="K80" s="25"/>
      <c r="L80" s="19">
        <f t="shared" si="37"/>
        <v>60.6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1230</v>
      </c>
      <c r="G81" s="32">
        <f t="shared" ref="G81" si="38">G70+G80</f>
        <v>51.3</v>
      </c>
      <c r="H81" s="32">
        <f t="shared" ref="H81" si="39">H70+H80</f>
        <v>44.7</v>
      </c>
      <c r="I81" s="32">
        <f t="shared" ref="I81" si="40">I70+I80</f>
        <v>165.4</v>
      </c>
      <c r="J81" s="32">
        <f t="shared" ref="J81:L81" si="41">J70+J80</f>
        <v>1267.1999999999998</v>
      </c>
      <c r="K81" s="32"/>
      <c r="L81" s="32">
        <f t="shared" si="41"/>
        <v>96.72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81</v>
      </c>
      <c r="F82" s="52">
        <v>210</v>
      </c>
      <c r="G82" s="52">
        <v>8.8000000000000007</v>
      </c>
      <c r="H82" s="52">
        <v>12.8</v>
      </c>
      <c r="I82" s="65">
        <v>40.1</v>
      </c>
      <c r="J82" s="52">
        <v>310.89999999999998</v>
      </c>
      <c r="K82" s="62" t="s">
        <v>83</v>
      </c>
      <c r="L82" s="53">
        <v>13.07</v>
      </c>
    </row>
    <row r="83" spans="1:12" ht="15" x14ac:dyDescent="0.25">
      <c r="A83" s="23"/>
      <c r="B83" s="15"/>
      <c r="C83" s="11"/>
      <c r="D83" s="6"/>
      <c r="E83" s="61" t="s">
        <v>129</v>
      </c>
      <c r="F83" s="41">
        <v>15</v>
      </c>
      <c r="G83" s="75" t="s">
        <v>130</v>
      </c>
      <c r="H83" s="75" t="s">
        <v>131</v>
      </c>
      <c r="I83" s="41">
        <v>0</v>
      </c>
      <c r="J83" s="75">
        <v>54</v>
      </c>
      <c r="K83" s="61" t="s">
        <v>132</v>
      </c>
      <c r="L83" s="41">
        <v>12</v>
      </c>
    </row>
    <row r="84" spans="1:12" ht="15" x14ac:dyDescent="0.25">
      <c r="A84" s="23"/>
      <c r="B84" s="15"/>
      <c r="C84" s="11"/>
      <c r="D84" s="7" t="s">
        <v>22</v>
      </c>
      <c r="E84" s="49" t="s">
        <v>53</v>
      </c>
      <c r="F84" s="50">
        <v>200</v>
      </c>
      <c r="G84" s="50">
        <v>0.2</v>
      </c>
      <c r="H84" s="50">
        <v>0</v>
      </c>
      <c r="I84" s="66">
        <v>6.4</v>
      </c>
      <c r="J84" s="41">
        <v>27</v>
      </c>
      <c r="K84" s="63" t="s">
        <v>84</v>
      </c>
      <c r="L84" s="69">
        <v>1.46</v>
      </c>
    </row>
    <row r="85" spans="1:12" ht="15.75" thickBot="1" x14ac:dyDescent="0.3">
      <c r="A85" s="23"/>
      <c r="B85" s="15"/>
      <c r="C85" s="11"/>
      <c r="D85" s="7" t="s">
        <v>23</v>
      </c>
      <c r="E85" s="49" t="s">
        <v>40</v>
      </c>
      <c r="F85" s="50">
        <v>30</v>
      </c>
      <c r="G85" s="50">
        <v>2.2999999999999998</v>
      </c>
      <c r="H85" s="50" t="s">
        <v>128</v>
      </c>
      <c r="I85" s="66">
        <v>12</v>
      </c>
      <c r="J85" s="41">
        <v>59</v>
      </c>
      <c r="K85" s="63" t="s">
        <v>48</v>
      </c>
      <c r="L85" s="41">
        <v>1.86</v>
      </c>
    </row>
    <row r="86" spans="1:12" ht="15" x14ac:dyDescent="0.25">
      <c r="A86" s="23"/>
      <c r="B86" s="15"/>
      <c r="C86" s="11"/>
      <c r="D86" s="7" t="s">
        <v>24</v>
      </c>
      <c r="E86" s="51" t="s">
        <v>82</v>
      </c>
      <c r="F86" s="52">
        <v>100</v>
      </c>
      <c r="G86" s="52">
        <v>1.4</v>
      </c>
      <c r="H86" s="52">
        <v>0.1</v>
      </c>
      <c r="I86" s="65">
        <v>7</v>
      </c>
      <c r="J86" s="41">
        <v>36</v>
      </c>
      <c r="K86" s="63" t="s">
        <v>48</v>
      </c>
      <c r="L86" s="41">
        <v>24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555</v>
      </c>
      <c r="G89" s="19">
        <f t="shared" ref="G89" si="42">SUM(G82:G88)</f>
        <v>12.700000000000001</v>
      </c>
      <c r="H89" s="19">
        <f t="shared" ref="H89" si="43">SUM(H82:H88)</f>
        <v>12.9</v>
      </c>
      <c r="I89" s="19">
        <f t="shared" ref="I89" si="44">SUM(I82:I88)</f>
        <v>65.5</v>
      </c>
      <c r="J89" s="19">
        <f t="shared" ref="J89:L89" si="45">SUM(J82:J88)</f>
        <v>486.9</v>
      </c>
      <c r="K89" s="25"/>
      <c r="L89" s="19">
        <f t="shared" si="45"/>
        <v>52.39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85</v>
      </c>
      <c r="F90" s="55">
        <v>60</v>
      </c>
      <c r="G90" s="55">
        <v>1.1000000000000001</v>
      </c>
      <c r="H90" s="55">
        <v>5.3</v>
      </c>
      <c r="I90" s="67">
        <v>4.5999999999999996</v>
      </c>
      <c r="J90" s="55">
        <v>71.099999999999994</v>
      </c>
      <c r="K90" s="64" t="s">
        <v>48</v>
      </c>
      <c r="L90" s="68">
        <v>9</v>
      </c>
    </row>
    <row r="91" spans="1:12" ht="15" x14ac:dyDescent="0.25">
      <c r="A91" s="23"/>
      <c r="B91" s="15"/>
      <c r="C91" s="11"/>
      <c r="D91" s="7" t="s">
        <v>27</v>
      </c>
      <c r="E91" s="49" t="s">
        <v>55</v>
      </c>
      <c r="F91" s="50">
        <v>200</v>
      </c>
      <c r="G91" s="50">
        <v>4.7</v>
      </c>
      <c r="H91" s="50">
        <v>6.1</v>
      </c>
      <c r="I91" s="66">
        <v>10.1</v>
      </c>
      <c r="J91" s="50">
        <v>114.3</v>
      </c>
      <c r="K91" s="63" t="s">
        <v>88</v>
      </c>
      <c r="L91" s="69">
        <v>15</v>
      </c>
    </row>
    <row r="92" spans="1:12" ht="15" x14ac:dyDescent="0.25">
      <c r="A92" s="23"/>
      <c r="B92" s="15"/>
      <c r="C92" s="11"/>
      <c r="D92" s="7" t="s">
        <v>28</v>
      </c>
      <c r="E92" s="49" t="s">
        <v>87</v>
      </c>
      <c r="F92" s="50">
        <v>90</v>
      </c>
      <c r="G92" s="50">
        <v>13.5</v>
      </c>
      <c r="H92" s="50">
        <v>12.5</v>
      </c>
      <c r="I92" s="66">
        <v>1.9</v>
      </c>
      <c r="J92" s="50">
        <v>189</v>
      </c>
      <c r="K92" s="63" t="s">
        <v>89</v>
      </c>
      <c r="L92" s="69">
        <v>26</v>
      </c>
    </row>
    <row r="93" spans="1:12" ht="15.75" thickBot="1" x14ac:dyDescent="0.3">
      <c r="A93" s="23"/>
      <c r="B93" s="15"/>
      <c r="C93" s="11"/>
      <c r="D93" s="7" t="s">
        <v>29</v>
      </c>
      <c r="E93" s="49" t="s">
        <v>86</v>
      </c>
      <c r="F93" s="50">
        <v>150</v>
      </c>
      <c r="G93" s="50">
        <v>8</v>
      </c>
      <c r="H93" s="50">
        <v>7</v>
      </c>
      <c r="I93" s="66">
        <v>36</v>
      </c>
      <c r="J93" s="50">
        <v>238.9</v>
      </c>
      <c r="K93" s="63" t="s">
        <v>90</v>
      </c>
      <c r="L93" s="69">
        <v>3.11</v>
      </c>
    </row>
    <row r="94" spans="1:12" ht="15.75" thickBot="1" x14ac:dyDescent="0.3">
      <c r="A94" s="23"/>
      <c r="B94" s="15"/>
      <c r="C94" s="11"/>
      <c r="D94" s="7" t="s">
        <v>22</v>
      </c>
      <c r="E94" s="40" t="s">
        <v>44</v>
      </c>
      <c r="F94" s="70">
        <v>200</v>
      </c>
      <c r="G94" s="71">
        <v>0.5</v>
      </c>
      <c r="H94" s="72">
        <v>0</v>
      </c>
      <c r="I94" s="73">
        <v>19.8</v>
      </c>
      <c r="J94" s="72">
        <v>81</v>
      </c>
      <c r="K94" s="74" t="s">
        <v>45</v>
      </c>
      <c r="L94" s="41">
        <v>7.31</v>
      </c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9" t="s">
        <v>40</v>
      </c>
      <c r="F96" s="50">
        <v>60</v>
      </c>
      <c r="G96" s="50">
        <v>4</v>
      </c>
      <c r="H96" s="50">
        <v>0.7</v>
      </c>
      <c r="I96" s="66">
        <v>23.8</v>
      </c>
      <c r="J96" s="41">
        <v>117</v>
      </c>
      <c r="K96" s="63" t="s">
        <v>48</v>
      </c>
      <c r="L96" s="69">
        <v>3.72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31.8</v>
      </c>
      <c r="H99" s="19">
        <f t="shared" ref="H99" si="47">SUM(H90:H98)</f>
        <v>31.599999999999998</v>
      </c>
      <c r="I99" s="19">
        <f t="shared" ref="I99" si="48">SUM(I90:I98)</f>
        <v>96.199999999999989</v>
      </c>
      <c r="J99" s="19">
        <f t="shared" ref="J99:L99" si="49">SUM(J90:J98)</f>
        <v>811.3</v>
      </c>
      <c r="K99" s="25"/>
      <c r="L99" s="19">
        <f t="shared" si="49"/>
        <v>64.14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1315</v>
      </c>
      <c r="G100" s="32">
        <f t="shared" ref="G100" si="50">G89+G99</f>
        <v>44.5</v>
      </c>
      <c r="H100" s="32">
        <f t="shared" ref="H100" si="51">H89+H99</f>
        <v>44.5</v>
      </c>
      <c r="I100" s="32">
        <f t="shared" ref="I100" si="52">I89+I99</f>
        <v>161.69999999999999</v>
      </c>
      <c r="J100" s="32">
        <f t="shared" ref="J100:L100" si="53">J89+J99</f>
        <v>1298.1999999999998</v>
      </c>
      <c r="K100" s="32"/>
      <c r="L100" s="32">
        <f t="shared" si="53"/>
        <v>116.53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91</v>
      </c>
      <c r="F101" s="52">
        <v>200</v>
      </c>
      <c r="G101" s="52">
        <v>8.1</v>
      </c>
      <c r="H101" s="52">
        <v>10.8</v>
      </c>
      <c r="I101" s="65">
        <v>38.5</v>
      </c>
      <c r="J101" s="52">
        <v>283.39999999999998</v>
      </c>
      <c r="K101" s="62" t="s">
        <v>93</v>
      </c>
      <c r="L101" s="53">
        <v>10.83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49" t="s">
        <v>92</v>
      </c>
      <c r="F103" s="50">
        <v>200</v>
      </c>
      <c r="G103" s="50">
        <v>4.7</v>
      </c>
      <c r="H103" s="50">
        <v>4.3</v>
      </c>
      <c r="I103" s="66">
        <v>12.4</v>
      </c>
      <c r="J103" s="50">
        <v>107.2</v>
      </c>
      <c r="K103" s="63" t="s">
        <v>94</v>
      </c>
      <c r="L103" s="69">
        <v>14.73</v>
      </c>
    </row>
    <row r="104" spans="1:12" ht="15.75" thickBot="1" x14ac:dyDescent="0.3">
      <c r="A104" s="23"/>
      <c r="B104" s="15"/>
      <c r="C104" s="11"/>
      <c r="D104" s="7" t="s">
        <v>23</v>
      </c>
      <c r="E104" s="49" t="s">
        <v>40</v>
      </c>
      <c r="F104" s="41">
        <v>30</v>
      </c>
      <c r="G104" s="50">
        <v>2.2999999999999998</v>
      </c>
      <c r="H104" s="50">
        <v>0.2</v>
      </c>
      <c r="I104" s="66">
        <v>14.8</v>
      </c>
      <c r="J104" s="41">
        <v>70</v>
      </c>
      <c r="K104" s="63" t="s">
        <v>48</v>
      </c>
      <c r="L104" s="69">
        <v>1.86</v>
      </c>
    </row>
    <row r="105" spans="1:12" ht="15" x14ac:dyDescent="0.25">
      <c r="A105" s="23"/>
      <c r="B105" s="15"/>
      <c r="C105" s="11"/>
      <c r="D105" s="7" t="s">
        <v>24</v>
      </c>
      <c r="E105" s="51" t="s">
        <v>41</v>
      </c>
      <c r="F105" s="52">
        <v>100</v>
      </c>
      <c r="G105" s="52">
        <v>0.4</v>
      </c>
      <c r="H105" s="52">
        <v>0.4</v>
      </c>
      <c r="I105" s="65">
        <v>9.8000000000000007</v>
      </c>
      <c r="J105" s="41">
        <v>44</v>
      </c>
      <c r="K105" s="63" t="s">
        <v>48</v>
      </c>
      <c r="L105" s="53">
        <v>2.5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15.500000000000002</v>
      </c>
      <c r="H108" s="19">
        <f t="shared" si="54"/>
        <v>15.700000000000001</v>
      </c>
      <c r="I108" s="19">
        <f t="shared" si="54"/>
        <v>75.5</v>
      </c>
      <c r="J108" s="19">
        <f t="shared" si="54"/>
        <v>504.59999999999997</v>
      </c>
      <c r="K108" s="25"/>
      <c r="L108" s="19">
        <f t="shared" ref="L108" si="55">SUM(L101:L107)</f>
        <v>29.92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95</v>
      </c>
      <c r="F109" s="55">
        <v>60</v>
      </c>
      <c r="G109" s="55">
        <v>1.5</v>
      </c>
      <c r="H109" s="55">
        <v>6.1</v>
      </c>
      <c r="I109" s="67">
        <v>6.2</v>
      </c>
      <c r="J109" s="55">
        <v>85.8</v>
      </c>
      <c r="K109" s="64" t="s">
        <v>78</v>
      </c>
      <c r="L109" s="68">
        <v>2.7</v>
      </c>
    </row>
    <row r="110" spans="1:12" ht="15" x14ac:dyDescent="0.25">
      <c r="A110" s="23"/>
      <c r="B110" s="15"/>
      <c r="C110" s="11"/>
      <c r="D110" s="7" t="s">
        <v>27</v>
      </c>
      <c r="E110" s="49" t="s">
        <v>65</v>
      </c>
      <c r="F110" s="50">
        <v>200</v>
      </c>
      <c r="G110" s="50">
        <v>8.6</v>
      </c>
      <c r="H110" s="50">
        <v>4.3</v>
      </c>
      <c r="I110" s="66">
        <v>13.9</v>
      </c>
      <c r="J110" s="50">
        <v>129</v>
      </c>
      <c r="K110" s="63" t="s">
        <v>97</v>
      </c>
      <c r="L110" s="69">
        <v>47.7</v>
      </c>
    </row>
    <row r="111" spans="1:12" ht="15" x14ac:dyDescent="0.25">
      <c r="A111" s="23"/>
      <c r="B111" s="15"/>
      <c r="C111" s="11"/>
      <c r="D111" s="7" t="s">
        <v>28</v>
      </c>
      <c r="E111" s="49" t="s">
        <v>96</v>
      </c>
      <c r="F111" s="50">
        <v>200</v>
      </c>
      <c r="G111" s="50">
        <v>27.2</v>
      </c>
      <c r="H111" s="50">
        <v>8.1</v>
      </c>
      <c r="I111" s="66">
        <v>33.200000000000003</v>
      </c>
      <c r="J111" s="50">
        <v>314.60000000000002</v>
      </c>
      <c r="K111" s="63" t="s">
        <v>98</v>
      </c>
      <c r="L111" s="69">
        <v>31.7</v>
      </c>
    </row>
    <row r="112" spans="1:12" ht="15.75" thickBot="1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.75" thickBot="1" x14ac:dyDescent="0.3">
      <c r="A113" s="23"/>
      <c r="B113" s="15"/>
      <c r="C113" s="11"/>
      <c r="D113" s="7" t="s">
        <v>22</v>
      </c>
      <c r="E113" s="40" t="s">
        <v>44</v>
      </c>
      <c r="F113" s="70">
        <v>200</v>
      </c>
      <c r="G113" s="71">
        <v>0.5</v>
      </c>
      <c r="H113" s="72">
        <v>0</v>
      </c>
      <c r="I113" s="73">
        <v>19.8</v>
      </c>
      <c r="J113" s="72">
        <v>81</v>
      </c>
      <c r="K113" s="74" t="s">
        <v>45</v>
      </c>
      <c r="L113" s="41">
        <v>7.31</v>
      </c>
    </row>
    <row r="114" spans="1:12" ht="15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49" t="s">
        <v>40</v>
      </c>
      <c r="F115" s="50">
        <v>60</v>
      </c>
      <c r="G115" s="50">
        <v>4</v>
      </c>
      <c r="H115" s="50">
        <v>0.7</v>
      </c>
      <c r="I115" s="66">
        <v>23.8</v>
      </c>
      <c r="J115" s="41">
        <v>117</v>
      </c>
      <c r="K115" s="63" t="s">
        <v>48</v>
      </c>
      <c r="L115" s="69">
        <v>3.72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56">SUM(G109:G117)</f>
        <v>41.8</v>
      </c>
      <c r="H118" s="19">
        <f t="shared" si="56"/>
        <v>19.2</v>
      </c>
      <c r="I118" s="19">
        <f t="shared" si="56"/>
        <v>96.9</v>
      </c>
      <c r="J118" s="19">
        <f t="shared" si="56"/>
        <v>727.40000000000009</v>
      </c>
      <c r="K118" s="25"/>
      <c r="L118" s="19">
        <f t="shared" ref="L118" si="57">SUM(L109:L117)</f>
        <v>93.13000000000001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1250</v>
      </c>
      <c r="G119" s="32">
        <f t="shared" ref="G119" si="58">G108+G118</f>
        <v>57.3</v>
      </c>
      <c r="H119" s="32">
        <f t="shared" ref="H119" si="59">H108+H118</f>
        <v>34.9</v>
      </c>
      <c r="I119" s="32">
        <f t="shared" ref="I119" si="60">I108+I118</f>
        <v>172.4</v>
      </c>
      <c r="J119" s="32">
        <f t="shared" ref="J119:L119" si="61">J108+J118</f>
        <v>1232</v>
      </c>
      <c r="K119" s="32"/>
      <c r="L119" s="32">
        <f t="shared" si="61"/>
        <v>123.05000000000001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99</v>
      </c>
      <c r="F120" s="52">
        <v>200</v>
      </c>
      <c r="G120" s="52">
        <v>8.1</v>
      </c>
      <c r="H120" s="52">
        <v>10.8</v>
      </c>
      <c r="I120" s="65">
        <v>38.5</v>
      </c>
      <c r="J120" s="52">
        <v>283</v>
      </c>
      <c r="K120" s="62" t="s">
        <v>93</v>
      </c>
      <c r="L120" s="53">
        <v>10.77</v>
      </c>
    </row>
    <row r="121" spans="1:12" ht="15" x14ac:dyDescent="0.25">
      <c r="A121" s="14"/>
      <c r="B121" s="15"/>
      <c r="C121" s="11"/>
      <c r="D121" s="6"/>
      <c r="E121" s="61" t="s">
        <v>129</v>
      </c>
      <c r="F121" s="41">
        <v>15</v>
      </c>
      <c r="G121" s="75" t="s">
        <v>130</v>
      </c>
      <c r="H121" s="75" t="s">
        <v>131</v>
      </c>
      <c r="I121" s="41">
        <v>0</v>
      </c>
      <c r="J121" s="75">
        <v>54</v>
      </c>
      <c r="K121" s="61" t="s">
        <v>132</v>
      </c>
      <c r="L121" s="41">
        <v>12</v>
      </c>
    </row>
    <row r="122" spans="1:12" ht="15" x14ac:dyDescent="0.25">
      <c r="A122" s="14"/>
      <c r="B122" s="15"/>
      <c r="C122" s="11"/>
      <c r="D122" s="7" t="s">
        <v>22</v>
      </c>
      <c r="E122" s="49" t="s">
        <v>72</v>
      </c>
      <c r="F122" s="50">
        <v>200</v>
      </c>
      <c r="G122" s="50">
        <v>1.6</v>
      </c>
      <c r="H122" s="50">
        <v>1.5</v>
      </c>
      <c r="I122" s="66">
        <v>8.6</v>
      </c>
      <c r="J122" s="41">
        <v>54</v>
      </c>
      <c r="K122" s="63" t="s">
        <v>74</v>
      </c>
      <c r="L122" s="69">
        <v>2.04</v>
      </c>
    </row>
    <row r="123" spans="1:12" ht="15.75" thickBot="1" x14ac:dyDescent="0.3">
      <c r="A123" s="14"/>
      <c r="B123" s="15"/>
      <c r="C123" s="11"/>
      <c r="D123" s="7" t="s">
        <v>23</v>
      </c>
      <c r="E123" s="49" t="s">
        <v>40</v>
      </c>
      <c r="F123" s="50">
        <v>30</v>
      </c>
      <c r="G123" s="50">
        <v>2.2999999999999998</v>
      </c>
      <c r="H123" s="50" t="s">
        <v>128</v>
      </c>
      <c r="I123" s="66">
        <v>12</v>
      </c>
      <c r="J123" s="41">
        <v>59</v>
      </c>
      <c r="K123" s="63" t="s">
        <v>48</v>
      </c>
      <c r="L123" s="41">
        <v>1.86</v>
      </c>
    </row>
    <row r="124" spans="1:12" ht="15" x14ac:dyDescent="0.25">
      <c r="A124" s="14"/>
      <c r="B124" s="15"/>
      <c r="C124" s="11"/>
      <c r="D124" s="7" t="s">
        <v>24</v>
      </c>
      <c r="E124" s="51" t="s">
        <v>82</v>
      </c>
      <c r="F124" s="52">
        <v>100</v>
      </c>
      <c r="G124" s="52">
        <v>0.9</v>
      </c>
      <c r="H124" s="52">
        <v>0.1</v>
      </c>
      <c r="I124" s="65">
        <v>7.5</v>
      </c>
      <c r="J124" s="41">
        <v>35</v>
      </c>
      <c r="K124" s="63" t="s">
        <v>48</v>
      </c>
      <c r="L124" s="41">
        <v>24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545</v>
      </c>
      <c r="G127" s="19">
        <f t="shared" ref="G127:J127" si="62">SUM(G120:G126)</f>
        <v>12.9</v>
      </c>
      <c r="H127" s="19">
        <f t="shared" si="62"/>
        <v>12.4</v>
      </c>
      <c r="I127" s="19">
        <f t="shared" si="62"/>
        <v>66.599999999999994</v>
      </c>
      <c r="J127" s="19">
        <f t="shared" si="62"/>
        <v>485</v>
      </c>
      <c r="K127" s="25"/>
      <c r="L127" s="19">
        <f t="shared" ref="L127" si="63">SUM(L120:L126)</f>
        <v>50.67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54</v>
      </c>
      <c r="F128" s="55">
        <v>60</v>
      </c>
      <c r="G128" s="55">
        <v>0.5</v>
      </c>
      <c r="H128" s="55">
        <v>6.1</v>
      </c>
      <c r="I128" s="67">
        <v>4.3</v>
      </c>
      <c r="J128" s="55">
        <v>74.3</v>
      </c>
      <c r="K128" s="64" t="s">
        <v>102</v>
      </c>
      <c r="L128" s="68">
        <v>5.98</v>
      </c>
    </row>
    <row r="129" spans="1:12" ht="15" x14ac:dyDescent="0.25">
      <c r="A129" s="14"/>
      <c r="B129" s="15"/>
      <c r="C129" s="11"/>
      <c r="D129" s="7" t="s">
        <v>27</v>
      </c>
      <c r="E129" s="49" t="s">
        <v>100</v>
      </c>
      <c r="F129" s="50">
        <v>200</v>
      </c>
      <c r="G129" s="50">
        <v>6.7</v>
      </c>
      <c r="H129" s="50">
        <v>4.5999999999999996</v>
      </c>
      <c r="I129" s="66">
        <v>16.3</v>
      </c>
      <c r="J129" s="50">
        <v>133.1</v>
      </c>
      <c r="K129" s="63" t="s">
        <v>79</v>
      </c>
      <c r="L129" s="69">
        <v>47.7</v>
      </c>
    </row>
    <row r="130" spans="1:12" ht="15" x14ac:dyDescent="0.25">
      <c r="A130" s="14"/>
      <c r="B130" s="15"/>
      <c r="C130" s="11"/>
      <c r="D130" s="7" t="s">
        <v>28</v>
      </c>
      <c r="E130" s="49" t="s">
        <v>101</v>
      </c>
      <c r="F130" s="50">
        <v>90</v>
      </c>
      <c r="G130" s="50">
        <v>17</v>
      </c>
      <c r="H130" s="50">
        <v>23</v>
      </c>
      <c r="I130" s="66">
        <v>5</v>
      </c>
      <c r="J130" s="50">
        <v>290</v>
      </c>
      <c r="K130" s="63" t="s">
        <v>103</v>
      </c>
      <c r="L130" s="69">
        <v>20.25</v>
      </c>
    </row>
    <row r="131" spans="1:12" ht="15" x14ac:dyDescent="0.25">
      <c r="A131" s="14"/>
      <c r="B131" s="15"/>
      <c r="C131" s="11"/>
      <c r="D131" s="7" t="s">
        <v>29</v>
      </c>
      <c r="E131" s="49" t="s">
        <v>57</v>
      </c>
      <c r="F131" s="50">
        <v>160</v>
      </c>
      <c r="G131" s="50">
        <v>3.6</v>
      </c>
      <c r="H131" s="50">
        <v>5.4</v>
      </c>
      <c r="I131" s="66">
        <v>36.4</v>
      </c>
      <c r="J131" s="50">
        <v>208.7</v>
      </c>
      <c r="K131" s="63" t="s">
        <v>59</v>
      </c>
      <c r="L131" s="69">
        <v>5.51</v>
      </c>
    </row>
    <row r="132" spans="1:12" ht="25.5" x14ac:dyDescent="0.25">
      <c r="A132" s="14"/>
      <c r="B132" s="15"/>
      <c r="C132" s="11"/>
      <c r="D132" s="7" t="s">
        <v>127</v>
      </c>
      <c r="E132" s="40" t="s">
        <v>70</v>
      </c>
      <c r="F132" s="41">
        <v>200</v>
      </c>
      <c r="G132" s="41">
        <v>0.1</v>
      </c>
      <c r="H132" s="41">
        <v>0</v>
      </c>
      <c r="I132" s="41">
        <v>14</v>
      </c>
      <c r="J132" s="41">
        <v>56.8</v>
      </c>
      <c r="K132" s="42" t="s">
        <v>119</v>
      </c>
      <c r="L132" s="41">
        <v>5.28</v>
      </c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9" t="s">
        <v>40</v>
      </c>
      <c r="F134" s="50">
        <v>75</v>
      </c>
      <c r="G134" s="50">
        <v>5</v>
      </c>
      <c r="H134" s="50">
        <v>0.7</v>
      </c>
      <c r="I134" s="66">
        <v>30</v>
      </c>
      <c r="J134" s="41">
        <v>147</v>
      </c>
      <c r="K134" s="63" t="s">
        <v>48</v>
      </c>
      <c r="L134" s="69">
        <v>4.75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785</v>
      </c>
      <c r="G137" s="19">
        <f t="shared" ref="G137:J137" si="64">SUM(G128:G136)</f>
        <v>32.900000000000006</v>
      </c>
      <c r="H137" s="19">
        <f t="shared" si="64"/>
        <v>39.800000000000004</v>
      </c>
      <c r="I137" s="19">
        <f t="shared" si="64"/>
        <v>106</v>
      </c>
      <c r="J137" s="19">
        <f t="shared" si="64"/>
        <v>909.89999999999986</v>
      </c>
      <c r="K137" s="25"/>
      <c r="L137" s="19">
        <f t="shared" ref="L137" si="65">SUM(L128:L136)</f>
        <v>89.470000000000013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1330</v>
      </c>
      <c r="G138" s="32">
        <f t="shared" ref="G138" si="66">G127+G137</f>
        <v>45.800000000000004</v>
      </c>
      <c r="H138" s="32">
        <f t="shared" ref="H138" si="67">H127+H137</f>
        <v>52.2</v>
      </c>
      <c r="I138" s="32">
        <f t="shared" ref="I138" si="68">I127+I137</f>
        <v>172.6</v>
      </c>
      <c r="J138" s="32">
        <f t="shared" ref="J138:L138" si="69">J127+J137</f>
        <v>1394.8999999999999</v>
      </c>
      <c r="K138" s="32"/>
      <c r="L138" s="32">
        <f t="shared" si="69"/>
        <v>140.14000000000001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104</v>
      </c>
      <c r="F139" s="52">
        <v>210</v>
      </c>
      <c r="G139" s="52">
        <v>7.3</v>
      </c>
      <c r="H139" s="52">
        <v>10.7</v>
      </c>
      <c r="I139" s="65">
        <v>44.2</v>
      </c>
      <c r="J139" s="39">
        <v>302</v>
      </c>
      <c r="K139" s="62" t="s">
        <v>105</v>
      </c>
      <c r="L139" s="39">
        <v>22.61</v>
      </c>
    </row>
    <row r="140" spans="1:12" ht="15" x14ac:dyDescent="0.25">
      <c r="A140" s="23"/>
      <c r="B140" s="15"/>
      <c r="C140" s="11"/>
      <c r="D140" s="6"/>
      <c r="E140" s="61" t="s">
        <v>129</v>
      </c>
      <c r="F140" s="41">
        <v>15</v>
      </c>
      <c r="G140" s="75" t="s">
        <v>130</v>
      </c>
      <c r="H140" s="75" t="s">
        <v>131</v>
      </c>
      <c r="I140" s="41">
        <v>0</v>
      </c>
      <c r="J140" s="75">
        <v>54</v>
      </c>
      <c r="K140" s="61" t="s">
        <v>132</v>
      </c>
      <c r="L140" s="41">
        <v>12</v>
      </c>
    </row>
    <row r="141" spans="1:12" ht="15" x14ac:dyDescent="0.25">
      <c r="A141" s="23"/>
      <c r="B141" s="15"/>
      <c r="C141" s="11"/>
      <c r="D141" s="7" t="s">
        <v>22</v>
      </c>
      <c r="E141" s="49" t="s">
        <v>38</v>
      </c>
      <c r="F141" s="50">
        <v>200</v>
      </c>
      <c r="G141" s="50">
        <v>0.2</v>
      </c>
      <c r="H141" s="50">
        <v>0.1</v>
      </c>
      <c r="I141" s="66">
        <v>6.6</v>
      </c>
      <c r="J141" s="41">
        <v>28</v>
      </c>
      <c r="K141" s="63" t="s">
        <v>47</v>
      </c>
      <c r="L141" s="41">
        <v>3.49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9" t="s">
        <v>40</v>
      </c>
      <c r="F142" s="50">
        <v>30</v>
      </c>
      <c r="G142" s="50">
        <v>2.2999999999999998</v>
      </c>
      <c r="H142" s="50" t="s">
        <v>128</v>
      </c>
      <c r="I142" s="66">
        <v>12</v>
      </c>
      <c r="J142" s="41">
        <v>59</v>
      </c>
      <c r="K142" s="63" t="s">
        <v>48</v>
      </c>
      <c r="L142" s="41">
        <v>1.86</v>
      </c>
    </row>
    <row r="143" spans="1:12" ht="15" x14ac:dyDescent="0.25">
      <c r="A143" s="23"/>
      <c r="B143" s="15"/>
      <c r="C143" s="11"/>
      <c r="D143" s="7" t="s">
        <v>24</v>
      </c>
      <c r="E143" s="51" t="s">
        <v>82</v>
      </c>
      <c r="F143" s="52">
        <v>100</v>
      </c>
      <c r="G143" s="52">
        <v>0.9</v>
      </c>
      <c r="H143" s="52">
        <v>0.1</v>
      </c>
      <c r="I143" s="65">
        <v>7.5</v>
      </c>
      <c r="J143" s="41">
        <v>36</v>
      </c>
      <c r="K143" s="63" t="s">
        <v>48</v>
      </c>
      <c r="L143" s="41">
        <v>24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555</v>
      </c>
      <c r="G146" s="19">
        <f t="shared" ref="G146:J146" si="70">SUM(G139:G145)</f>
        <v>10.700000000000001</v>
      </c>
      <c r="H146" s="19">
        <f t="shared" si="70"/>
        <v>10.899999999999999</v>
      </c>
      <c r="I146" s="19">
        <f t="shared" si="70"/>
        <v>70.300000000000011</v>
      </c>
      <c r="J146" s="19">
        <f t="shared" si="70"/>
        <v>479</v>
      </c>
      <c r="K146" s="25"/>
      <c r="L146" s="19">
        <f t="shared" ref="L146" si="71">SUM(L139:L145)</f>
        <v>63.96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106</v>
      </c>
      <c r="F147" s="55">
        <v>60</v>
      </c>
      <c r="G147" s="55">
        <v>0.5</v>
      </c>
      <c r="H147" s="55">
        <v>0.1</v>
      </c>
      <c r="I147" s="67">
        <v>1.5</v>
      </c>
      <c r="J147" s="55">
        <v>8.5</v>
      </c>
      <c r="K147" s="64" t="s">
        <v>109</v>
      </c>
      <c r="L147" s="68">
        <v>5</v>
      </c>
    </row>
    <row r="148" spans="1:12" ht="15" x14ac:dyDescent="0.25">
      <c r="A148" s="23"/>
      <c r="B148" s="15"/>
      <c r="C148" s="11"/>
      <c r="D148" s="7" t="s">
        <v>27</v>
      </c>
      <c r="E148" s="49" t="s">
        <v>55</v>
      </c>
      <c r="F148" s="50">
        <v>200</v>
      </c>
      <c r="G148" s="50">
        <v>4.7</v>
      </c>
      <c r="H148" s="50">
        <v>6.1</v>
      </c>
      <c r="I148" s="66">
        <v>10.1</v>
      </c>
      <c r="J148" s="50">
        <v>114.3</v>
      </c>
      <c r="K148" s="63" t="s">
        <v>88</v>
      </c>
      <c r="L148" s="69">
        <v>15</v>
      </c>
    </row>
    <row r="149" spans="1:12" ht="15" x14ac:dyDescent="0.25">
      <c r="A149" s="23"/>
      <c r="B149" s="15"/>
      <c r="C149" s="11"/>
      <c r="D149" s="7" t="s">
        <v>28</v>
      </c>
      <c r="E149" s="49" t="s">
        <v>107</v>
      </c>
      <c r="F149" s="50">
        <v>90</v>
      </c>
      <c r="G149" s="50">
        <v>17</v>
      </c>
      <c r="H149" s="50">
        <v>17</v>
      </c>
      <c r="I149" s="66">
        <v>14</v>
      </c>
      <c r="J149" s="50">
        <v>271</v>
      </c>
      <c r="K149" s="63" t="s">
        <v>110</v>
      </c>
      <c r="L149" s="69">
        <v>19.62</v>
      </c>
    </row>
    <row r="150" spans="1:12" ht="15.75" thickBot="1" x14ac:dyDescent="0.3">
      <c r="A150" s="23"/>
      <c r="B150" s="15"/>
      <c r="C150" s="11"/>
      <c r="D150" s="7" t="s">
        <v>29</v>
      </c>
      <c r="E150" s="49" t="s">
        <v>108</v>
      </c>
      <c r="F150" s="50">
        <v>150</v>
      </c>
      <c r="G150" s="50">
        <v>3.1</v>
      </c>
      <c r="H150" s="50">
        <v>6.1</v>
      </c>
      <c r="I150" s="66">
        <v>19.8</v>
      </c>
      <c r="J150" s="50">
        <v>145.80000000000001</v>
      </c>
      <c r="K150" s="63" t="s">
        <v>111</v>
      </c>
      <c r="L150" s="69">
        <v>4.5</v>
      </c>
    </row>
    <row r="151" spans="1:12" ht="15.75" thickBot="1" x14ac:dyDescent="0.3">
      <c r="A151" s="23"/>
      <c r="B151" s="15"/>
      <c r="C151" s="11"/>
      <c r="D151" s="7" t="s">
        <v>22</v>
      </c>
      <c r="E151" s="40" t="s">
        <v>44</v>
      </c>
      <c r="F151" s="70">
        <v>200</v>
      </c>
      <c r="G151" s="71">
        <v>0.5</v>
      </c>
      <c r="H151" s="72">
        <v>0</v>
      </c>
      <c r="I151" s="73">
        <v>19.8</v>
      </c>
      <c r="J151" s="72">
        <v>81</v>
      </c>
      <c r="K151" s="74" t="s">
        <v>45</v>
      </c>
      <c r="L151" s="41">
        <v>7.31</v>
      </c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9" t="s">
        <v>40</v>
      </c>
      <c r="F153" s="50">
        <v>75</v>
      </c>
      <c r="G153" s="50">
        <v>5</v>
      </c>
      <c r="H153" s="50">
        <v>0.7</v>
      </c>
      <c r="I153" s="66">
        <v>30</v>
      </c>
      <c r="J153" s="41">
        <v>147</v>
      </c>
      <c r="K153" s="63" t="s">
        <v>48</v>
      </c>
      <c r="L153" s="69">
        <v>4.75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775</v>
      </c>
      <c r="G156" s="19">
        <f t="shared" ref="G156:J156" si="72">SUM(G147:G155)</f>
        <v>30.8</v>
      </c>
      <c r="H156" s="19">
        <f t="shared" si="72"/>
        <v>29.999999999999996</v>
      </c>
      <c r="I156" s="19">
        <f t="shared" si="72"/>
        <v>95.2</v>
      </c>
      <c r="J156" s="19">
        <f t="shared" si="72"/>
        <v>767.6</v>
      </c>
      <c r="K156" s="25"/>
      <c r="L156" s="19">
        <f t="shared" ref="L156" si="73">SUM(L147:L155)</f>
        <v>56.180000000000007</v>
      </c>
    </row>
    <row r="157" spans="1:12" ht="15" x14ac:dyDescent="0.2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1330</v>
      </c>
      <c r="G157" s="32">
        <f t="shared" ref="G157" si="74">G146+G156</f>
        <v>41.5</v>
      </c>
      <c r="H157" s="32">
        <f t="shared" ref="H157" si="75">H146+H156</f>
        <v>40.899999999999991</v>
      </c>
      <c r="I157" s="32">
        <f t="shared" ref="I157" si="76">I146+I156</f>
        <v>165.5</v>
      </c>
      <c r="J157" s="32">
        <f t="shared" ref="J157:L157" si="77">J146+J156</f>
        <v>1246.5999999999999</v>
      </c>
      <c r="K157" s="32"/>
      <c r="L157" s="32">
        <f t="shared" si="77"/>
        <v>120.14000000000001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60</v>
      </c>
      <c r="F158" s="52">
        <v>150</v>
      </c>
      <c r="G158" s="52">
        <v>12.7</v>
      </c>
      <c r="H158" s="52">
        <v>19.3</v>
      </c>
      <c r="I158" s="65">
        <v>3.1</v>
      </c>
      <c r="J158" s="52">
        <v>237</v>
      </c>
      <c r="K158" s="62" t="s">
        <v>46</v>
      </c>
      <c r="L158" s="53">
        <v>14.41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49" t="s">
        <v>72</v>
      </c>
      <c r="F160" s="50">
        <v>200</v>
      </c>
      <c r="G160" s="50">
        <v>1.6</v>
      </c>
      <c r="H160" s="50">
        <v>1.5</v>
      </c>
      <c r="I160" s="66">
        <v>8.6</v>
      </c>
      <c r="J160" s="41">
        <v>54</v>
      </c>
      <c r="K160" s="63" t="s">
        <v>74</v>
      </c>
      <c r="L160" s="69">
        <v>2.75</v>
      </c>
    </row>
    <row r="161" spans="1:12" ht="15.75" thickBot="1" x14ac:dyDescent="0.3">
      <c r="A161" s="23"/>
      <c r="B161" s="15"/>
      <c r="C161" s="11"/>
      <c r="D161" s="7" t="s">
        <v>23</v>
      </c>
      <c r="E161" s="49" t="s">
        <v>40</v>
      </c>
      <c r="F161" s="50">
        <v>30</v>
      </c>
      <c r="G161" s="50">
        <v>2.2999999999999998</v>
      </c>
      <c r="H161" s="50" t="s">
        <v>128</v>
      </c>
      <c r="I161" s="66">
        <v>12</v>
      </c>
      <c r="J161" s="41">
        <v>59</v>
      </c>
      <c r="K161" s="63" t="s">
        <v>48</v>
      </c>
      <c r="L161" s="41">
        <v>1.86</v>
      </c>
    </row>
    <row r="162" spans="1:12" ht="15" x14ac:dyDescent="0.25">
      <c r="A162" s="23"/>
      <c r="B162" s="15"/>
      <c r="C162" s="11"/>
      <c r="D162" s="7" t="s">
        <v>24</v>
      </c>
      <c r="E162" s="51" t="s">
        <v>122</v>
      </c>
      <c r="F162" s="41">
        <v>130</v>
      </c>
      <c r="G162" s="52">
        <v>2</v>
      </c>
      <c r="H162" s="52">
        <v>0</v>
      </c>
      <c r="I162" s="65">
        <v>29.1</v>
      </c>
      <c r="J162" s="41">
        <v>124</v>
      </c>
      <c r="K162" s="63" t="s">
        <v>48</v>
      </c>
      <c r="L162" s="41">
        <v>26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18.599999999999998</v>
      </c>
      <c r="H165" s="19">
        <f t="shared" si="78"/>
        <v>20.8</v>
      </c>
      <c r="I165" s="19">
        <f t="shared" si="78"/>
        <v>52.8</v>
      </c>
      <c r="J165" s="19">
        <f t="shared" si="78"/>
        <v>474</v>
      </c>
      <c r="K165" s="25"/>
      <c r="L165" s="19">
        <f t="shared" ref="L165" si="79">SUM(L158:L164)</f>
        <v>45.019999999999996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112</v>
      </c>
      <c r="F166" s="55">
        <v>60</v>
      </c>
      <c r="G166" s="55">
        <v>0.8</v>
      </c>
      <c r="H166" s="55">
        <v>2.7</v>
      </c>
      <c r="I166" s="67">
        <v>4.5999999999999996</v>
      </c>
      <c r="J166" s="55">
        <v>45.7</v>
      </c>
      <c r="K166" s="64" t="s">
        <v>49</v>
      </c>
      <c r="L166" s="68">
        <v>1.8</v>
      </c>
    </row>
    <row r="167" spans="1:12" ht="15" x14ac:dyDescent="0.25">
      <c r="A167" s="23"/>
      <c r="B167" s="15"/>
      <c r="C167" s="11"/>
      <c r="D167" s="7" t="s">
        <v>27</v>
      </c>
      <c r="E167" s="49" t="s">
        <v>113</v>
      </c>
      <c r="F167" s="50">
        <v>200</v>
      </c>
      <c r="G167" s="50">
        <v>4.5999999999999996</v>
      </c>
      <c r="H167" s="50">
        <v>6.1</v>
      </c>
      <c r="I167" s="66">
        <v>5.7</v>
      </c>
      <c r="J167" s="50">
        <v>96.1</v>
      </c>
      <c r="K167" s="63" t="s">
        <v>58</v>
      </c>
      <c r="L167" s="69">
        <v>18</v>
      </c>
    </row>
    <row r="168" spans="1:12" ht="15" x14ac:dyDescent="0.25">
      <c r="A168" s="23"/>
      <c r="B168" s="15"/>
      <c r="C168" s="11"/>
      <c r="D168" s="7" t="s">
        <v>28</v>
      </c>
      <c r="E168" s="49" t="s">
        <v>43</v>
      </c>
      <c r="F168" s="50">
        <v>200</v>
      </c>
      <c r="G168" s="50">
        <v>21.9</v>
      </c>
      <c r="H168" s="50">
        <v>22.9</v>
      </c>
      <c r="I168" s="66">
        <v>13.3</v>
      </c>
      <c r="J168" s="50">
        <v>347.1</v>
      </c>
      <c r="K168" s="63" t="s">
        <v>51</v>
      </c>
      <c r="L168" s="69">
        <v>31.85</v>
      </c>
    </row>
    <row r="169" spans="1:12" ht="15.75" thickBot="1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.75" thickBot="1" x14ac:dyDescent="0.3">
      <c r="A170" s="23"/>
      <c r="B170" s="15"/>
      <c r="C170" s="11"/>
      <c r="D170" s="7" t="s">
        <v>127</v>
      </c>
      <c r="E170" s="40" t="s">
        <v>44</v>
      </c>
      <c r="F170" s="70">
        <v>200</v>
      </c>
      <c r="G170" s="71">
        <v>0.5</v>
      </c>
      <c r="H170" s="72">
        <v>0</v>
      </c>
      <c r="I170" s="73">
        <v>19.8</v>
      </c>
      <c r="J170" s="72">
        <v>81</v>
      </c>
      <c r="K170" s="74" t="s">
        <v>45</v>
      </c>
      <c r="L170" s="41">
        <v>7.31</v>
      </c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9" t="s">
        <v>40</v>
      </c>
      <c r="F172" s="50">
        <v>75</v>
      </c>
      <c r="G172" s="50">
        <v>5</v>
      </c>
      <c r="H172" s="50">
        <v>0.9</v>
      </c>
      <c r="I172" s="66">
        <v>29.7</v>
      </c>
      <c r="J172" s="50">
        <v>146.69999999999999</v>
      </c>
      <c r="K172" s="63" t="s">
        <v>48</v>
      </c>
      <c r="L172" s="69">
        <v>4.6500000000000004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735</v>
      </c>
      <c r="G175" s="19">
        <f t="shared" ref="G175:J175" si="80">SUM(G166:G174)</f>
        <v>32.799999999999997</v>
      </c>
      <c r="H175" s="19">
        <f t="shared" si="80"/>
        <v>32.6</v>
      </c>
      <c r="I175" s="19">
        <f t="shared" si="80"/>
        <v>73.100000000000009</v>
      </c>
      <c r="J175" s="19">
        <f t="shared" si="80"/>
        <v>716.60000000000014</v>
      </c>
      <c r="K175" s="25"/>
      <c r="L175" s="19">
        <f t="shared" ref="L175" si="81">SUM(L166:L174)</f>
        <v>63.610000000000007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1245</v>
      </c>
      <c r="G176" s="32">
        <f t="shared" ref="G176" si="82">G165+G175</f>
        <v>51.399999999999991</v>
      </c>
      <c r="H176" s="32">
        <f t="shared" ref="H176" si="83">H165+H175</f>
        <v>53.400000000000006</v>
      </c>
      <c r="I176" s="32">
        <f t="shared" ref="I176" si="84">I165+I175</f>
        <v>125.9</v>
      </c>
      <c r="J176" s="32">
        <f t="shared" ref="J176:L176" si="85">J165+J175</f>
        <v>1190.6000000000001</v>
      </c>
      <c r="K176" s="32"/>
      <c r="L176" s="32">
        <f t="shared" si="85"/>
        <v>108.63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71</v>
      </c>
      <c r="F177" s="52">
        <v>150</v>
      </c>
      <c r="G177" s="52">
        <v>14</v>
      </c>
      <c r="H177" s="52">
        <v>11.9</v>
      </c>
      <c r="I177" s="65">
        <v>27.3</v>
      </c>
      <c r="J177" s="52">
        <v>272.39999999999998</v>
      </c>
      <c r="K177" s="62" t="s">
        <v>73</v>
      </c>
      <c r="L177" s="53">
        <v>27.81</v>
      </c>
    </row>
    <row r="178" spans="1:12" ht="15" x14ac:dyDescent="0.25">
      <c r="A178" s="23"/>
      <c r="B178" s="15"/>
      <c r="C178" s="11"/>
      <c r="D178" s="6" t="s">
        <v>117</v>
      </c>
      <c r="E178" s="40" t="s">
        <v>118</v>
      </c>
      <c r="F178" s="41">
        <v>30</v>
      </c>
      <c r="G178" s="41">
        <v>0</v>
      </c>
      <c r="H178" s="41">
        <v>0</v>
      </c>
      <c r="I178" s="41">
        <v>22</v>
      </c>
      <c r="J178" s="41">
        <v>87</v>
      </c>
      <c r="K178" s="63" t="s">
        <v>48</v>
      </c>
      <c r="L178" s="41">
        <v>1.2</v>
      </c>
    </row>
    <row r="179" spans="1:12" ht="15" x14ac:dyDescent="0.25">
      <c r="A179" s="23"/>
      <c r="B179" s="15"/>
      <c r="C179" s="11"/>
      <c r="D179" s="7" t="s">
        <v>22</v>
      </c>
      <c r="E179" s="49" t="s">
        <v>114</v>
      </c>
      <c r="F179" s="50">
        <v>200</v>
      </c>
      <c r="G179" s="50">
        <v>0.3</v>
      </c>
      <c r="H179" s="50">
        <v>0.6</v>
      </c>
      <c r="I179" s="66">
        <v>7</v>
      </c>
      <c r="J179" s="50">
        <v>35</v>
      </c>
      <c r="K179" s="63" t="s">
        <v>115</v>
      </c>
      <c r="L179" s="69">
        <v>12.02</v>
      </c>
    </row>
    <row r="180" spans="1:12" ht="15" x14ac:dyDescent="0.25">
      <c r="A180" s="23"/>
      <c r="B180" s="15"/>
      <c r="C180" s="11"/>
      <c r="D180" s="7" t="s">
        <v>23</v>
      </c>
      <c r="E180" s="49" t="s">
        <v>40</v>
      </c>
      <c r="F180" s="41">
        <v>30</v>
      </c>
      <c r="G180" s="50">
        <v>2.2999999999999998</v>
      </c>
      <c r="H180" s="50">
        <v>0.2</v>
      </c>
      <c r="I180" s="66">
        <v>14.8</v>
      </c>
      <c r="J180" s="41">
        <v>70</v>
      </c>
      <c r="K180" s="63" t="s">
        <v>48</v>
      </c>
      <c r="L180" s="69">
        <v>1.86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 t="s">
        <v>125</v>
      </c>
      <c r="F182" s="41">
        <v>100</v>
      </c>
      <c r="G182" s="41">
        <v>3.4</v>
      </c>
      <c r="H182" s="41">
        <v>2.5</v>
      </c>
      <c r="I182" s="41">
        <v>5.5</v>
      </c>
      <c r="J182" s="41">
        <v>58.1</v>
      </c>
      <c r="K182" s="42" t="s">
        <v>48</v>
      </c>
      <c r="L182" s="41">
        <v>22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20</v>
      </c>
      <c r="H184" s="19">
        <f t="shared" si="86"/>
        <v>15.2</v>
      </c>
      <c r="I184" s="19">
        <f t="shared" si="86"/>
        <v>76.599999999999994</v>
      </c>
      <c r="J184" s="19">
        <f t="shared" si="86"/>
        <v>522.5</v>
      </c>
      <c r="K184" s="25"/>
      <c r="L184" s="19">
        <f t="shared" ref="L184" si="87">SUM(L177:L183)</f>
        <v>64.89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85</v>
      </c>
      <c r="F185" s="55">
        <v>60</v>
      </c>
      <c r="G185" s="55">
        <v>1.1000000000000001</v>
      </c>
      <c r="H185" s="55">
        <v>5.3</v>
      </c>
      <c r="I185" s="67">
        <v>4.5999999999999996</v>
      </c>
      <c r="J185" s="55">
        <v>71</v>
      </c>
      <c r="K185" s="64" t="s">
        <v>48</v>
      </c>
      <c r="L185" s="68">
        <v>9</v>
      </c>
    </row>
    <row r="186" spans="1:12" ht="15" x14ac:dyDescent="0.25">
      <c r="A186" s="23"/>
      <c r="B186" s="15"/>
      <c r="C186" s="11"/>
      <c r="D186" s="7" t="s">
        <v>27</v>
      </c>
      <c r="E186" s="49" t="s">
        <v>42</v>
      </c>
      <c r="F186" s="50">
        <v>200</v>
      </c>
      <c r="G186" s="50">
        <v>4.7</v>
      </c>
      <c r="H186" s="50">
        <v>6.2</v>
      </c>
      <c r="I186" s="66">
        <v>13.6</v>
      </c>
      <c r="J186" s="50">
        <v>129.4</v>
      </c>
      <c r="K186" s="63" t="s">
        <v>50</v>
      </c>
      <c r="L186" s="69">
        <v>31.4</v>
      </c>
    </row>
    <row r="187" spans="1:12" ht="15" x14ac:dyDescent="0.25">
      <c r="A187" s="23"/>
      <c r="B187" s="15"/>
      <c r="C187" s="11"/>
      <c r="D187" s="7" t="s">
        <v>28</v>
      </c>
      <c r="E187" s="49" t="s">
        <v>116</v>
      </c>
      <c r="F187" s="50">
        <v>200</v>
      </c>
      <c r="G187" s="50">
        <v>27.2</v>
      </c>
      <c r="H187" s="50">
        <v>8.1</v>
      </c>
      <c r="I187" s="66">
        <v>33.200000000000003</v>
      </c>
      <c r="J187" s="50">
        <v>314.60000000000002</v>
      </c>
      <c r="K187" s="63" t="s">
        <v>51</v>
      </c>
      <c r="L187" s="69">
        <v>31.7</v>
      </c>
    </row>
    <row r="188" spans="1:12" ht="15.75" thickBot="1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.75" thickBot="1" x14ac:dyDescent="0.3">
      <c r="A189" s="23"/>
      <c r="B189" s="15"/>
      <c r="C189" s="11"/>
      <c r="D189" s="7" t="s">
        <v>127</v>
      </c>
      <c r="E189" s="40" t="s">
        <v>44</v>
      </c>
      <c r="F189" s="70">
        <v>200</v>
      </c>
      <c r="G189" s="71">
        <v>0.5</v>
      </c>
      <c r="H189" s="72">
        <v>0</v>
      </c>
      <c r="I189" s="73">
        <v>19.8</v>
      </c>
      <c r="J189" s="72">
        <v>81</v>
      </c>
      <c r="K189" s="74" t="s">
        <v>45</v>
      </c>
      <c r="L189" s="41">
        <v>7.31</v>
      </c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9" t="s">
        <v>40</v>
      </c>
      <c r="F191" s="50">
        <v>60</v>
      </c>
      <c r="G191" s="50">
        <v>4</v>
      </c>
      <c r="H191" s="50">
        <v>0.7</v>
      </c>
      <c r="I191" s="66">
        <v>23.8</v>
      </c>
      <c r="J191" s="41">
        <v>117</v>
      </c>
      <c r="K191" s="63" t="s">
        <v>48</v>
      </c>
      <c r="L191" s="69">
        <v>3.72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88">SUM(G185:G193)</f>
        <v>37.5</v>
      </c>
      <c r="H194" s="19">
        <f t="shared" si="88"/>
        <v>20.3</v>
      </c>
      <c r="I194" s="19">
        <f t="shared" si="88"/>
        <v>95</v>
      </c>
      <c r="J194" s="19">
        <f t="shared" si="88"/>
        <v>713</v>
      </c>
      <c r="K194" s="25"/>
      <c r="L194" s="19">
        <f t="shared" ref="L194" si="89">SUM(L185:L193)</f>
        <v>83.13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1230</v>
      </c>
      <c r="G195" s="32">
        <f t="shared" ref="G195" si="90">G184+G194</f>
        <v>57.5</v>
      </c>
      <c r="H195" s="32">
        <f t="shared" ref="H195" si="91">H184+H194</f>
        <v>35.5</v>
      </c>
      <c r="I195" s="32">
        <f t="shared" ref="I195" si="92">I184+I194</f>
        <v>171.6</v>
      </c>
      <c r="J195" s="32">
        <f t="shared" ref="J195:L195" si="93">J184+J194</f>
        <v>1235.5</v>
      </c>
      <c r="K195" s="32"/>
      <c r="L195" s="32">
        <f t="shared" si="93"/>
        <v>148.01999999999998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1274.5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50.2</v>
      </c>
      <c r="H196" s="34">
        <f t="shared" si="94"/>
        <v>46.11999999999999</v>
      </c>
      <c r="I196" s="34">
        <f t="shared" si="94"/>
        <v>158.64000000000001</v>
      </c>
      <c r="J196" s="34">
        <f t="shared" si="94"/>
        <v>1274.5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125.61500000000001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завучи</cp:lastModifiedBy>
  <dcterms:created xsi:type="dcterms:W3CDTF">2022-05-16T14:23:56Z</dcterms:created>
  <dcterms:modified xsi:type="dcterms:W3CDTF">2025-05-05T06:08:42Z</dcterms:modified>
</cp:coreProperties>
</file>