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Дом\Desktop\12-10-2023_12-46-08\"/>
    </mc:Choice>
  </mc:AlternateContent>
  <xr:revisionPtr revIDLastSave="0" documentId="8_{E955FBD9-A038-4539-B77D-10A9C12AB28E}" xr6:coauthVersionLast="44" xr6:coauthVersionMax="44" xr10:uidLastSave="{00000000-0000-0000-0000-000000000000}"/>
  <bookViews>
    <workbookView xWindow="1500" yWindow="1500" windowWidth="21855" windowHeight="146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L138" i="1" l="1"/>
  <c r="G100" i="1"/>
  <c r="F196" i="1"/>
  <c r="F100" i="1"/>
  <c r="I100" i="1"/>
  <c r="I196" i="1" s="1"/>
  <c r="G81" i="1"/>
  <c r="L196" i="1"/>
  <c r="G43" i="1"/>
  <c r="G196" i="1" s="1"/>
  <c r="J196" i="1"/>
</calcChain>
</file>

<file path=xl/sharedStrings.xml><?xml version="1.0" encoding="utf-8"?>
<sst xmlns="http://schemas.openxmlformats.org/spreadsheetml/2006/main" count="378" uniqueCount="143">
  <si>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</si>
  <si>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</si>
  <si>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</si>
  <si>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</si>
  <si>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</si>
  <si>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</si>
  <si>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</si>
  <si>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</si>
  <si>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</si>
  <si>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</si>
  <si>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</si>
  <si>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</si>
  <si>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</si>
  <si>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</si>
  <si>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</si>
  <si>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</si>
  <si>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</si>
  <si>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</si>
  <si>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</si>
  <si>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</si>
  <si>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</si>
  <si>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</si>
  <si>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</si>
  <si>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</si>
  <si>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</si>
  <si>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</si>
  <si>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</si>
  <si>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</si>
  <si>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</si>
  <si>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</si>
  <si>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</si>
  <si>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</si>
  <si>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</si>
  <si>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</si>
  <si>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</si>
  <si>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</si>
  <si>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</si>
  <si>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</si>
  <si>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</si>
  <si>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 с лимоном и сахаром</t>
  </si>
  <si>
    <t>Каша вязкая молочная куукрузная с клюквой</t>
  </si>
  <si>
    <t>Хлеб ржано-пшеничный</t>
  </si>
  <si>
    <t>Яблоко</t>
  </si>
  <si>
    <t>Перец болгарский в нарезке</t>
  </si>
  <si>
    <t>Рассольник Ленинградский</t>
  </si>
  <si>
    <t>Капуста тушёная с мясом</t>
  </si>
  <si>
    <t>Компот из смеси сухофруктов</t>
  </si>
  <si>
    <t>54-1хн-2020</t>
  </si>
  <si>
    <t>54-1о-2020</t>
  </si>
  <si>
    <t>54-14гн-2020</t>
  </si>
  <si>
    <t>Пром.</t>
  </si>
  <si>
    <t>54-13з-2020</t>
  </si>
  <si>
    <t>54-3с-2020</t>
  </si>
  <si>
    <t>54-10м-2020</t>
  </si>
  <si>
    <t>15-00</t>
  </si>
  <si>
    <t>Запеканка картофельная с говядиной</t>
  </si>
  <si>
    <t>Чай  с  сахаром</t>
  </si>
  <si>
    <t>Салат из моркови с яблоками</t>
  </si>
  <si>
    <t>Борщ с капустой и картофелем со сметаной</t>
  </si>
  <si>
    <t>Рыба запеченная в сметанном соусе (горбуша)</t>
  </si>
  <si>
    <t>Рис отварной</t>
  </si>
  <si>
    <t>54-1с-2020</t>
  </si>
  <si>
    <t>54-6г-2020</t>
  </si>
  <si>
    <t>Омлет натуральный</t>
  </si>
  <si>
    <t>Чай  с  облепихой и медом</t>
  </si>
  <si>
    <t>Банан</t>
  </si>
  <si>
    <t>54-13гн-2020</t>
  </si>
  <si>
    <t>Помидор в нарезке</t>
  </si>
  <si>
    <t>Суп из овощей с фрикадельками</t>
  </si>
  <si>
    <t>Биточки из говядины</t>
  </si>
  <si>
    <t>Макароны отварные</t>
  </si>
  <si>
    <t>54-3з-2020</t>
  </si>
  <si>
    <t>54-1г-2020</t>
  </si>
  <si>
    <t>Компот из смородины с медом</t>
  </si>
  <si>
    <t>Кисель из клюквы</t>
  </si>
  <si>
    <t>Компот из вишни</t>
  </si>
  <si>
    <t>Компот из чернослива</t>
  </si>
  <si>
    <t>Кисель из брусники</t>
  </si>
  <si>
    <t>Компот из облепихи</t>
  </si>
  <si>
    <t>Компот из кураги</t>
  </si>
  <si>
    <t>Компот из клюквы с медом</t>
  </si>
  <si>
    <t>Запеканка из творога с морковью</t>
  </si>
  <si>
    <t>Чай  с молоком и сахаром</t>
  </si>
  <si>
    <t>54-2г-2020</t>
  </si>
  <si>
    <t>54-4гн-2020</t>
  </si>
  <si>
    <t>Салат из белокачанной капусты</t>
  </si>
  <si>
    <t>Суп картофельный с горохом</t>
  </si>
  <si>
    <t>Жаркое по-домашнему</t>
  </si>
  <si>
    <t>54-7з-2020</t>
  </si>
  <si>
    <t>54-8с-2020</t>
  </si>
  <si>
    <t>54-9м-2020</t>
  </si>
  <si>
    <t>Каша вязкая молочная овсянная с изюмом</t>
  </si>
  <si>
    <t>Мандарин</t>
  </si>
  <si>
    <t>54-10к-2020</t>
  </si>
  <si>
    <t>54-2гн-2020</t>
  </si>
  <si>
    <t>Икра из кабачков</t>
  </si>
  <si>
    <t>Каша гречневая рассыпчатая</t>
  </si>
  <si>
    <t>Бефстроганов из отварной говядины</t>
  </si>
  <si>
    <t>54-2с-2020</t>
  </si>
  <si>
    <t>54-1м-2020</t>
  </si>
  <si>
    <t>54-4г-2020</t>
  </si>
  <si>
    <t>Каша вязкая молочная пшенная</t>
  </si>
  <si>
    <t>Какао с молоком</t>
  </si>
  <si>
    <t>54-13к-2020</t>
  </si>
  <si>
    <t>54-21гн-2020</t>
  </si>
  <si>
    <t>Салат с белокачанной капустой</t>
  </si>
  <si>
    <t>Плов из риса с курицей</t>
  </si>
  <si>
    <t>54-5с-2020</t>
  </si>
  <si>
    <t>54-12м-2020</t>
  </si>
  <si>
    <t>Каша вязкая молочная пшеничная</t>
  </si>
  <si>
    <t>Чай  с малиной и медом</t>
  </si>
  <si>
    <t>54-15гн-2020</t>
  </si>
  <si>
    <t>Суп с картофелем и горохом</t>
  </si>
  <si>
    <t>Рыба запеченная в сметанном соусе</t>
  </si>
  <si>
    <t>54-11з-2020</t>
  </si>
  <si>
    <t>54-9р-2020</t>
  </si>
  <si>
    <t>Каша вязкая молочная кукурузная с клюквой</t>
  </si>
  <si>
    <t>54-5к-2020</t>
  </si>
  <si>
    <t>Огурец в нарезке</t>
  </si>
  <si>
    <t>Котлета из говядины</t>
  </si>
  <si>
    <t>Картофельное пюре</t>
  </si>
  <si>
    <t>54-2з-2020</t>
  </si>
  <si>
    <t>54-4м-2020</t>
  </si>
  <si>
    <t>54-11г-2020</t>
  </si>
  <si>
    <t>Чай  со смородиной и медом</t>
  </si>
  <si>
    <t>Салат из свеклы отварной</t>
  </si>
  <si>
    <t>Щи из свежей капусты со сметаной</t>
  </si>
  <si>
    <t>Чай  с облепихой и сахаром</t>
  </si>
  <si>
    <t>54-5гн-2020</t>
  </si>
  <si>
    <t>Плов с курицей</t>
  </si>
  <si>
    <t>сладкое</t>
  </si>
  <si>
    <t>Джем</t>
  </si>
  <si>
    <t>54-25хн-2020</t>
  </si>
  <si>
    <t>54-14хн-2020</t>
  </si>
  <si>
    <t>54-6хн-2020</t>
  </si>
  <si>
    <t>54-3хн-2020</t>
  </si>
  <si>
    <t>54-21хн-2020</t>
  </si>
  <si>
    <t>54-9хн-2020</t>
  </si>
  <si>
    <t>54-2хн-2020</t>
  </si>
  <si>
    <t>54-19хн-2020</t>
  </si>
  <si>
    <t>Директор</t>
  </si>
  <si>
    <t>Ковалёва Е.И.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</si>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</sst>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left" vertical="center" wrapText="1" indent="1"/>
    </xf>
    <xf numFmtId="0" fontId="1" fillId="4" borderId="2" xfId="0" applyFont="1" applyFill="1" applyBorder="1" applyAlignment="1" applyProtection="1">
      <alignment wrapText="1"/>
      <protection locked="0"/>
    </xf>
    <xf numFmtId="0" fontId="12" fillId="0" borderId="23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 indent="2"/>
    </xf>
    <xf numFmtId="0" fontId="12" fillId="0" borderId="0" xfId="0" applyFont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2" fillId="0" borderId="24" xfId="0" applyFont="1" applyBorder="1" applyAlignment="1" applyProtection="1">
      <alignment horizontal="left" vertical="center" wrapText="1" indent="1"/>
      <protection locked="0"/>
    </xf>
    <xf numFmtId="0" fontId="12" fillId="0" borderId="23" xfId="0" applyFont="1" applyBorder="1" applyAlignment="1" applyProtection="1">
      <alignment horizontal="left" vertical="center" wrapText="1" inden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left" vertical="center" wrapText="1" indent="2"/>
      <protection locked="0"/>
    </xf>
    <xf numFmtId="0" fontId="12" fillId="0" borderId="0" xfId="0" applyFo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/>
      <c r="D1" s="77"/>
      <c r="E1" s="77"/>
      <c r="F1" s="12" t="s">
        <v>16</v>
      </c>
      <c r="G1" s="2" t="s">
        <v>17</v>
      </c>
      <c r="H1" s="78" t="s">
        <v>140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141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29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2">
        <v>210</v>
      </c>
      <c r="G6" s="52">
        <v>7.3</v>
      </c>
      <c r="H6" s="52">
        <v>10.7</v>
      </c>
      <c r="I6" s="66">
        <v>44.2</v>
      </c>
      <c r="J6" s="39">
        <v>32</v>
      </c>
      <c r="K6" s="63" t="s">
        <v>48</v>
      </c>
      <c r="L6" s="53">
        <v>16.649999999999999</v>
      </c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 x14ac:dyDescent="0.25">
      <c r="A8" s="23"/>
      <c r="B8" s="15"/>
      <c r="C8" s="11"/>
      <c r="D8" s="7" t="s">
        <v>22</v>
      </c>
      <c r="E8" s="49" t="s">
        <v>39</v>
      </c>
      <c r="F8" s="50">
        <v>200</v>
      </c>
      <c r="G8" s="50">
        <v>0.2</v>
      </c>
      <c r="H8" s="50">
        <v>0.1</v>
      </c>
      <c r="I8" s="67">
        <v>6.6</v>
      </c>
      <c r="J8" s="41">
        <v>28</v>
      </c>
      <c r="K8" s="64" t="s">
        <v>49</v>
      </c>
      <c r="L8" s="41">
        <v>2.56</v>
      </c>
    </row>
    <row r="9" spans="1:12" ht="15.75" thickBot="1" x14ac:dyDescent="0.3">
      <c r="A9" s="23"/>
      <c r="B9" s="15"/>
      <c r="C9" s="11"/>
      <c r="D9" s="7" t="s">
        <v>23</v>
      </c>
      <c r="E9" s="49" t="s">
        <v>41</v>
      </c>
      <c r="F9" s="50">
        <v>30</v>
      </c>
      <c r="G9" s="50">
        <v>2.2999999999999998</v>
      </c>
      <c r="H9" s="50">
        <v>0.2</v>
      </c>
      <c r="I9" s="67">
        <v>14.8</v>
      </c>
      <c r="J9" s="41">
        <v>70</v>
      </c>
      <c r="K9" s="64" t="s">
        <v>50</v>
      </c>
      <c r="L9" s="41">
        <v>1.5</v>
      </c>
    </row>
    <row r="10" spans="1:12" ht="15" x14ac:dyDescent="0.25">
      <c r="A10" s="23"/>
      <c r="B10" s="15"/>
      <c r="C10" s="11"/>
      <c r="D10" s="7" t="s">
        <v>24</v>
      </c>
      <c r="E10" s="51" t="s">
        <v>42</v>
      </c>
      <c r="F10" s="52">
        <v>100</v>
      </c>
      <c r="G10" s="52">
        <v>0.4</v>
      </c>
      <c r="H10" s="52">
        <v>0.4</v>
      </c>
      <c r="I10" s="66">
        <v>9.8000000000000007</v>
      </c>
      <c r="J10" s="41">
        <v>44</v>
      </c>
      <c r="K10" s="64" t="s">
        <v>50</v>
      </c>
      <c r="L10" s="53" t="s">
        <v>54</v>
      </c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10.200000000000001</v>
      </c>
      <c r="H13" s="19">
        <f t="shared" si="0"/>
        <v>11.399999999999999</v>
      </c>
      <c r="I13" s="19">
        <f t="shared" si="0"/>
        <v>75.400000000000006</v>
      </c>
      <c r="J13" s="19">
        <f t="shared" si="0"/>
        <v>174</v>
      </c>
      <c r="K13" s="25"/>
      <c r="L13" s="19">
        <f t="shared" ref="L13" si="1">SUM(L6:L12)</f>
        <v>20.709999999999997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4" t="s">
        <v>43</v>
      </c>
      <c r="F14" s="55">
        <v>60</v>
      </c>
      <c r="G14" s="55">
        <v>0.8</v>
      </c>
      <c r="H14" s="55">
        <v>0.1</v>
      </c>
      <c r="I14" s="68">
        <v>2.9</v>
      </c>
      <c r="J14" s="55">
        <v>15.4</v>
      </c>
      <c r="K14" s="65" t="s">
        <v>51</v>
      </c>
      <c r="L14" s="69">
        <v>5.4</v>
      </c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200</v>
      </c>
      <c r="G15" s="50">
        <v>4.7</v>
      </c>
      <c r="H15" s="50">
        <v>6.2</v>
      </c>
      <c r="I15" s="67">
        <v>13.6</v>
      </c>
      <c r="J15" s="50">
        <v>129.4</v>
      </c>
      <c r="K15" s="64" t="s">
        <v>52</v>
      </c>
      <c r="L15" s="70">
        <v>23.03</v>
      </c>
    </row>
    <row r="16" spans="1:12" ht="15" x14ac:dyDescent="0.25">
      <c r="A16" s="23"/>
      <c r="B16" s="15"/>
      <c r="C16" s="11"/>
      <c r="D16" s="7" t="s">
        <v>28</v>
      </c>
      <c r="E16" s="58" t="s">
        <v>45</v>
      </c>
      <c r="F16" s="50">
        <v>200</v>
      </c>
      <c r="G16" s="50">
        <v>21.9</v>
      </c>
      <c r="H16" s="50">
        <v>22.9</v>
      </c>
      <c r="I16" s="67">
        <v>13.3</v>
      </c>
      <c r="J16" s="50">
        <v>347.1</v>
      </c>
      <c r="K16" s="64" t="s">
        <v>53</v>
      </c>
      <c r="L16" s="70">
        <v>27.49</v>
      </c>
    </row>
    <row r="17" spans="1:12" ht="15.75" thickBot="1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.75" thickBot="1" x14ac:dyDescent="0.3">
      <c r="A18" s="23"/>
      <c r="B18" s="15"/>
      <c r="C18" s="11"/>
      <c r="D18" s="7" t="s">
        <v>30</v>
      </c>
      <c r="E18" s="56" t="s">
        <v>46</v>
      </c>
      <c r="F18" s="57">
        <v>200</v>
      </c>
      <c r="G18" s="59">
        <v>0.5</v>
      </c>
      <c r="H18" s="60">
        <v>0</v>
      </c>
      <c r="I18" s="61">
        <v>19.8</v>
      </c>
      <c r="J18" s="60">
        <v>81</v>
      </c>
      <c r="K18" s="62" t="s">
        <v>47</v>
      </c>
      <c r="L18" s="41">
        <v>6.6</v>
      </c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41</v>
      </c>
      <c r="F20" s="50">
        <v>60</v>
      </c>
      <c r="G20" s="50">
        <v>4</v>
      </c>
      <c r="H20" s="50">
        <v>0.7</v>
      </c>
      <c r="I20" s="67">
        <v>23.8</v>
      </c>
      <c r="J20" s="41">
        <v>117</v>
      </c>
      <c r="K20" s="64" t="s">
        <v>50</v>
      </c>
      <c r="L20" s="70">
        <v>3.12</v>
      </c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31.9</v>
      </c>
      <c r="H23" s="19">
        <f t="shared" si="2"/>
        <v>29.9</v>
      </c>
      <c r="I23" s="19">
        <f t="shared" si="2"/>
        <v>73.400000000000006</v>
      </c>
      <c r="J23" s="19">
        <f t="shared" si="2"/>
        <v>689.90000000000009</v>
      </c>
      <c r="K23" s="25"/>
      <c r="L23" s="19">
        <f t="shared" ref="L23" si="3">SUM(L14:L22)</f>
        <v>65.64</v>
      </c>
    </row>
    <row r="24" spans="1:12" ht="15" x14ac:dyDescent="0.2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1260</v>
      </c>
      <c r="G24" s="32">
        <f t="shared" ref="G24:J24" si="4">G13+G23</f>
        <v>42.1</v>
      </c>
      <c r="H24" s="32">
        <f t="shared" si="4"/>
        <v>41.3</v>
      </c>
      <c r="I24" s="32">
        <f t="shared" si="4"/>
        <v>148.80000000000001</v>
      </c>
      <c r="J24" s="32">
        <f t="shared" si="4"/>
        <v>863.90000000000009</v>
      </c>
      <c r="K24" s="32"/>
      <c r="L24" s="32">
        <f t="shared" ref="L24" si="5">L13+L23</f>
        <v>86.35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55</v>
      </c>
      <c r="F25" s="39">
        <v>150</v>
      </c>
      <c r="G25" s="52">
        <v>17.7</v>
      </c>
      <c r="H25" s="52">
        <v>18</v>
      </c>
      <c r="I25" s="66">
        <v>19.8</v>
      </c>
      <c r="J25" s="52">
        <v>312.2</v>
      </c>
      <c r="K25" s="63" t="s">
        <v>48</v>
      </c>
      <c r="L25" s="53">
        <v>30.85</v>
      </c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 x14ac:dyDescent="0.25">
      <c r="A27" s="14"/>
      <c r="B27" s="15"/>
      <c r="C27" s="11"/>
      <c r="D27" s="7" t="s">
        <v>22</v>
      </c>
      <c r="E27" s="49" t="s">
        <v>56</v>
      </c>
      <c r="F27" s="41">
        <v>200</v>
      </c>
      <c r="G27" s="50">
        <v>0.2</v>
      </c>
      <c r="H27" s="50">
        <v>0</v>
      </c>
      <c r="I27" s="67">
        <v>6.4</v>
      </c>
      <c r="J27" s="41">
        <v>27</v>
      </c>
      <c r="K27" s="64" t="s">
        <v>49</v>
      </c>
      <c r="L27" s="70">
        <v>0.69</v>
      </c>
    </row>
    <row r="28" spans="1:12" ht="15" x14ac:dyDescent="0.25">
      <c r="A28" s="14"/>
      <c r="B28" s="15"/>
      <c r="C28" s="11"/>
      <c r="D28" s="7" t="s">
        <v>23</v>
      </c>
      <c r="E28" s="49" t="s">
        <v>41</v>
      </c>
      <c r="F28" s="41">
        <v>30</v>
      </c>
      <c r="G28" s="50">
        <v>2.2999999999999998</v>
      </c>
      <c r="H28" s="50">
        <v>0.2</v>
      </c>
      <c r="I28" s="67">
        <v>14.8</v>
      </c>
      <c r="J28" s="41">
        <v>70</v>
      </c>
      <c r="K28" s="64" t="s">
        <v>50</v>
      </c>
      <c r="L28" s="70">
        <v>1.56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20.2</v>
      </c>
      <c r="H32" s="19">
        <f t="shared" ref="H32" si="7">SUM(H25:H31)</f>
        <v>18.2</v>
      </c>
      <c r="I32" s="19">
        <f t="shared" ref="I32" si="8">SUM(I25:I31)</f>
        <v>41</v>
      </c>
      <c r="J32" s="19">
        <f t="shared" ref="J32:L32" si="9">SUM(J25:J31)</f>
        <v>409.2</v>
      </c>
      <c r="K32" s="25"/>
      <c r="L32" s="19">
        <f t="shared" si="9"/>
        <v>33.1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4" t="s">
        <v>57</v>
      </c>
      <c r="F33" s="55">
        <v>60</v>
      </c>
      <c r="G33" s="55">
        <v>0.5</v>
      </c>
      <c r="H33" s="55">
        <v>4.3</v>
      </c>
      <c r="I33" s="68">
        <v>10.1</v>
      </c>
      <c r="J33" s="55">
        <v>74.3</v>
      </c>
      <c r="K33" s="65" t="s">
        <v>51</v>
      </c>
      <c r="L33" s="69">
        <v>5.92</v>
      </c>
    </row>
    <row r="34" spans="1:12" ht="15" x14ac:dyDescent="0.25">
      <c r="A34" s="14"/>
      <c r="B34" s="15"/>
      <c r="C34" s="11"/>
      <c r="D34" s="7" t="s">
        <v>27</v>
      </c>
      <c r="E34" s="49" t="s">
        <v>58</v>
      </c>
      <c r="F34" s="50">
        <v>200</v>
      </c>
      <c r="G34" s="50">
        <v>4.7</v>
      </c>
      <c r="H34" s="50">
        <v>6.1</v>
      </c>
      <c r="I34" s="67">
        <v>10.1</v>
      </c>
      <c r="J34" s="50">
        <v>114.3</v>
      </c>
      <c r="K34" s="64" t="s">
        <v>61</v>
      </c>
      <c r="L34" s="70">
        <v>35.01</v>
      </c>
    </row>
    <row r="35" spans="1:12" ht="15" x14ac:dyDescent="0.25">
      <c r="A35" s="14"/>
      <c r="B35" s="15"/>
      <c r="C35" s="11"/>
      <c r="D35" s="7" t="s">
        <v>28</v>
      </c>
      <c r="E35" s="49" t="s">
        <v>59</v>
      </c>
      <c r="F35" s="50">
        <v>80</v>
      </c>
      <c r="G35" s="50">
        <v>18.7</v>
      </c>
      <c r="H35" s="50">
        <v>24.1</v>
      </c>
      <c r="I35" s="67">
        <v>4.3</v>
      </c>
      <c r="J35" s="50">
        <v>309.2</v>
      </c>
      <c r="K35" s="64" t="s">
        <v>53</v>
      </c>
      <c r="L35" s="70">
        <v>45.24</v>
      </c>
    </row>
    <row r="36" spans="1:12" ht="15" x14ac:dyDescent="0.25">
      <c r="A36" s="14"/>
      <c r="B36" s="15"/>
      <c r="C36" s="11"/>
      <c r="D36" s="7" t="s">
        <v>29</v>
      </c>
      <c r="E36" s="49" t="s">
        <v>60</v>
      </c>
      <c r="F36" s="50">
        <v>150</v>
      </c>
      <c r="G36" s="50">
        <v>3.6</v>
      </c>
      <c r="H36" s="50">
        <v>5.4</v>
      </c>
      <c r="I36" s="67">
        <v>36.4</v>
      </c>
      <c r="J36" s="50">
        <v>208.7</v>
      </c>
      <c r="K36" s="64" t="s">
        <v>62</v>
      </c>
      <c r="L36" s="70">
        <v>6.04</v>
      </c>
    </row>
    <row r="37" spans="1:12" ht="25.5" x14ac:dyDescent="0.25">
      <c r="A37" s="14"/>
      <c r="B37" s="15"/>
      <c r="C37" s="11"/>
      <c r="D37" s="7" t="s">
        <v>30</v>
      </c>
      <c r="E37" s="40" t="s">
        <v>74</v>
      </c>
      <c r="F37" s="41">
        <v>200</v>
      </c>
      <c r="G37" s="41">
        <v>0.1</v>
      </c>
      <c r="H37" s="41">
        <v>0</v>
      </c>
      <c r="I37" s="41">
        <v>14</v>
      </c>
      <c r="J37" s="41">
        <v>56.8</v>
      </c>
      <c r="K37" s="42" t="s">
        <v>132</v>
      </c>
      <c r="L37" s="41">
        <v>8.92</v>
      </c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9" t="s">
        <v>41</v>
      </c>
      <c r="F39" s="50">
        <v>60</v>
      </c>
      <c r="G39" s="50">
        <v>4</v>
      </c>
      <c r="H39" s="50">
        <v>0.7</v>
      </c>
      <c r="I39" s="67">
        <v>23.8</v>
      </c>
      <c r="J39" s="41">
        <v>117</v>
      </c>
      <c r="K39" s="64" t="s">
        <v>50</v>
      </c>
      <c r="L39" s="41">
        <v>3.12</v>
      </c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31.6</v>
      </c>
      <c r="H42" s="19">
        <f t="shared" ref="H42" si="11">SUM(H33:H41)</f>
        <v>40.6</v>
      </c>
      <c r="I42" s="19">
        <f t="shared" ref="I42" si="12">SUM(I33:I41)</f>
        <v>98.7</v>
      </c>
      <c r="J42" s="19">
        <f t="shared" ref="J42:L42" si="13">SUM(J33:J41)</f>
        <v>880.3</v>
      </c>
      <c r="K42" s="25"/>
      <c r="L42" s="19">
        <f t="shared" si="13"/>
        <v>104.25000000000001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1130</v>
      </c>
      <c r="G43" s="32">
        <f t="shared" ref="G43" si="14">G32+G42</f>
        <v>51.8</v>
      </c>
      <c r="H43" s="32">
        <f t="shared" ref="H43" si="15">H32+H42</f>
        <v>58.8</v>
      </c>
      <c r="I43" s="32">
        <f t="shared" ref="I43" si="16">I32+I42</f>
        <v>139.69999999999999</v>
      </c>
      <c r="J43" s="32">
        <f t="shared" ref="J43:L43" si="17">J32+J42</f>
        <v>1289.5</v>
      </c>
      <c r="K43" s="32"/>
      <c r="L43" s="32">
        <f t="shared" si="17"/>
        <v>137.35000000000002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63</v>
      </c>
      <c r="F44" s="52">
        <v>150</v>
      </c>
      <c r="G44" s="52">
        <v>12.7</v>
      </c>
      <c r="H44" s="52">
        <v>19.3</v>
      </c>
      <c r="I44" s="66">
        <v>3.1</v>
      </c>
      <c r="J44" s="52">
        <v>237.3</v>
      </c>
      <c r="K44" s="63" t="s">
        <v>48</v>
      </c>
      <c r="L44" s="53">
        <v>21.66</v>
      </c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 x14ac:dyDescent="0.25">
      <c r="A46" s="23"/>
      <c r="B46" s="15"/>
      <c r="C46" s="11"/>
      <c r="D46" s="7" t="s">
        <v>22</v>
      </c>
      <c r="E46" s="49" t="s">
        <v>64</v>
      </c>
      <c r="F46" s="50">
        <v>200</v>
      </c>
      <c r="G46" s="50">
        <v>0.4</v>
      </c>
      <c r="H46" s="50">
        <v>0.6</v>
      </c>
      <c r="I46" s="67">
        <v>8</v>
      </c>
      <c r="J46" s="41">
        <v>39</v>
      </c>
      <c r="K46" s="64" t="s">
        <v>66</v>
      </c>
      <c r="L46" s="70">
        <v>7.71</v>
      </c>
    </row>
    <row r="47" spans="1:12" ht="15.75" thickBot="1" x14ac:dyDescent="0.3">
      <c r="A47" s="23"/>
      <c r="B47" s="15"/>
      <c r="C47" s="11"/>
      <c r="D47" s="7" t="s">
        <v>23</v>
      </c>
      <c r="E47" s="49" t="s">
        <v>41</v>
      </c>
      <c r="F47" s="50">
        <v>30</v>
      </c>
      <c r="G47" s="50">
        <v>2.2999999999999998</v>
      </c>
      <c r="H47" s="50">
        <v>0.2</v>
      </c>
      <c r="I47" s="67">
        <v>14.8</v>
      </c>
      <c r="J47" s="41">
        <v>70</v>
      </c>
      <c r="K47" s="64" t="s">
        <v>50</v>
      </c>
      <c r="L47" s="70">
        <v>1.56</v>
      </c>
    </row>
    <row r="48" spans="1:12" ht="15" x14ac:dyDescent="0.25">
      <c r="A48" s="23"/>
      <c r="B48" s="15"/>
      <c r="C48" s="11"/>
      <c r="D48" s="7" t="s">
        <v>24</v>
      </c>
      <c r="E48" s="51" t="s">
        <v>65</v>
      </c>
      <c r="F48" s="52">
        <v>130</v>
      </c>
      <c r="G48" s="52">
        <v>2</v>
      </c>
      <c r="H48" s="52">
        <v>0</v>
      </c>
      <c r="I48" s="66">
        <v>29.1</v>
      </c>
      <c r="J48" s="41">
        <v>124</v>
      </c>
      <c r="K48" s="64" t="s">
        <v>50</v>
      </c>
      <c r="L48" s="53">
        <v>17</v>
      </c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17.399999999999999</v>
      </c>
      <c r="H51" s="19">
        <f t="shared" ref="H51" si="19">SUM(H44:H50)</f>
        <v>20.100000000000001</v>
      </c>
      <c r="I51" s="19">
        <f t="shared" ref="I51" si="20">SUM(I44:I50)</f>
        <v>55</v>
      </c>
      <c r="J51" s="19">
        <f t="shared" ref="J51:L51" si="21">SUM(J44:J50)</f>
        <v>470.3</v>
      </c>
      <c r="K51" s="25"/>
      <c r="L51" s="19">
        <f t="shared" si="21"/>
        <v>47.93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4" t="s">
        <v>67</v>
      </c>
      <c r="F52" s="55">
        <v>60</v>
      </c>
      <c r="G52" s="55">
        <v>0.7</v>
      </c>
      <c r="H52" s="55">
        <v>0.1</v>
      </c>
      <c r="I52" s="68">
        <v>2.2999999999999998</v>
      </c>
      <c r="J52" s="55">
        <v>12.8</v>
      </c>
      <c r="K52" s="65" t="s">
        <v>71</v>
      </c>
      <c r="L52" s="69">
        <v>6</v>
      </c>
    </row>
    <row r="53" spans="1:12" ht="15" x14ac:dyDescent="0.25">
      <c r="A53" s="23"/>
      <c r="B53" s="15"/>
      <c r="C53" s="11"/>
      <c r="D53" s="7" t="s">
        <v>27</v>
      </c>
      <c r="E53" s="49" t="s">
        <v>68</v>
      </c>
      <c r="F53" s="50">
        <v>200</v>
      </c>
      <c r="G53" s="50">
        <v>8.6</v>
      </c>
      <c r="H53" s="50">
        <v>4.3</v>
      </c>
      <c r="I53" s="67">
        <v>13.9</v>
      </c>
      <c r="J53" s="50">
        <v>129</v>
      </c>
      <c r="K53" s="64" t="s">
        <v>61</v>
      </c>
      <c r="L53" s="70">
        <v>58.44</v>
      </c>
    </row>
    <row r="54" spans="1:12" ht="15" x14ac:dyDescent="0.25">
      <c r="A54" s="23"/>
      <c r="B54" s="15"/>
      <c r="C54" s="11"/>
      <c r="D54" s="7" t="s">
        <v>28</v>
      </c>
      <c r="E54" s="49" t="s">
        <v>69</v>
      </c>
      <c r="F54" s="50">
        <v>75</v>
      </c>
      <c r="G54" s="50">
        <v>13.7</v>
      </c>
      <c r="H54" s="50">
        <v>13.6</v>
      </c>
      <c r="I54" s="67">
        <v>12.3</v>
      </c>
      <c r="J54" s="50">
        <v>226.4</v>
      </c>
      <c r="K54" s="64" t="s">
        <v>53</v>
      </c>
      <c r="L54" s="70">
        <v>22.5</v>
      </c>
    </row>
    <row r="55" spans="1:12" ht="15" x14ac:dyDescent="0.25">
      <c r="A55" s="23"/>
      <c r="B55" s="15"/>
      <c r="C55" s="11"/>
      <c r="D55" s="7" t="s">
        <v>29</v>
      </c>
      <c r="E55" s="49" t="s">
        <v>70</v>
      </c>
      <c r="F55" s="50">
        <v>135</v>
      </c>
      <c r="G55" s="50">
        <v>4.8</v>
      </c>
      <c r="H55" s="50">
        <v>5</v>
      </c>
      <c r="I55" s="67">
        <v>29.5</v>
      </c>
      <c r="J55" s="50">
        <v>181.8</v>
      </c>
      <c r="K55" s="64" t="s">
        <v>72</v>
      </c>
      <c r="L55" s="70">
        <v>3.21</v>
      </c>
    </row>
    <row r="56" spans="1:12" ht="25.5" x14ac:dyDescent="0.25">
      <c r="A56" s="23"/>
      <c r="B56" s="15"/>
      <c r="C56" s="11"/>
      <c r="D56" s="7" t="s">
        <v>30</v>
      </c>
      <c r="E56" s="40" t="s">
        <v>73</v>
      </c>
      <c r="F56" s="41">
        <v>200</v>
      </c>
      <c r="G56" s="41">
        <v>0.4</v>
      </c>
      <c r="H56" s="41">
        <v>0.1</v>
      </c>
      <c r="I56" s="41">
        <v>9.3000000000000007</v>
      </c>
      <c r="J56" s="41">
        <v>39.6</v>
      </c>
      <c r="K56" s="42" t="s">
        <v>133</v>
      </c>
      <c r="L56" s="41">
        <v>18.5</v>
      </c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9" t="s">
        <v>41</v>
      </c>
      <c r="F58" s="50">
        <v>60</v>
      </c>
      <c r="G58" s="50">
        <v>4</v>
      </c>
      <c r="H58" s="50">
        <v>0.7</v>
      </c>
      <c r="I58" s="67">
        <v>23.8</v>
      </c>
      <c r="J58" s="41">
        <v>117</v>
      </c>
      <c r="K58" s="64" t="s">
        <v>50</v>
      </c>
      <c r="L58" s="41">
        <v>3.12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32.200000000000003</v>
      </c>
      <c r="H61" s="19">
        <f t="shared" ref="H61" si="23">SUM(H52:H60)</f>
        <v>23.8</v>
      </c>
      <c r="I61" s="19">
        <f t="shared" ref="I61" si="24">SUM(I52:I60)</f>
        <v>91.1</v>
      </c>
      <c r="J61" s="19">
        <f t="shared" ref="J61:L61" si="25">SUM(J52:J60)</f>
        <v>706.6</v>
      </c>
      <c r="K61" s="25"/>
      <c r="L61" s="19">
        <f t="shared" si="25"/>
        <v>111.77</v>
      </c>
    </row>
    <row r="62" spans="1:12" ht="15.75" customHeight="1" x14ac:dyDescent="0.2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1240</v>
      </c>
      <c r="G62" s="32">
        <f t="shared" ref="G62" si="26">G51+G61</f>
        <v>49.6</v>
      </c>
      <c r="H62" s="32">
        <f t="shared" ref="H62" si="27">H51+H61</f>
        <v>43.900000000000006</v>
      </c>
      <c r="I62" s="32">
        <f t="shared" ref="I62" si="28">I51+I61</f>
        <v>146.1</v>
      </c>
      <c r="J62" s="32">
        <f t="shared" ref="J62:L62" si="29">J51+J61</f>
        <v>1176.9000000000001</v>
      </c>
      <c r="K62" s="32"/>
      <c r="L62" s="32">
        <f t="shared" si="29"/>
        <v>159.69999999999999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81</v>
      </c>
      <c r="F63" s="52">
        <v>150</v>
      </c>
      <c r="G63" s="52">
        <v>14</v>
      </c>
      <c r="H63" s="52">
        <v>11.9</v>
      </c>
      <c r="I63" s="66">
        <v>27.3</v>
      </c>
      <c r="J63" s="52">
        <v>272.39999999999998</v>
      </c>
      <c r="K63" s="63" t="s">
        <v>83</v>
      </c>
      <c r="L63" s="53">
        <v>32.700000000000003</v>
      </c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 x14ac:dyDescent="0.25">
      <c r="A65" s="23"/>
      <c r="B65" s="15"/>
      <c r="C65" s="11"/>
      <c r="D65" s="7" t="s">
        <v>22</v>
      </c>
      <c r="E65" s="49" t="s">
        <v>82</v>
      </c>
      <c r="F65" s="50">
        <v>200</v>
      </c>
      <c r="G65" s="50">
        <v>1.6</v>
      </c>
      <c r="H65" s="50">
        <v>1.5</v>
      </c>
      <c r="I65" s="67">
        <v>8.6</v>
      </c>
      <c r="J65" s="41">
        <v>54</v>
      </c>
      <c r="K65" s="64" t="s">
        <v>84</v>
      </c>
      <c r="L65" s="70">
        <v>4.2</v>
      </c>
    </row>
    <row r="66" spans="1:12" ht="15.75" thickBot="1" x14ac:dyDescent="0.3">
      <c r="A66" s="23"/>
      <c r="B66" s="15"/>
      <c r="C66" s="11"/>
      <c r="D66" s="7" t="s">
        <v>23</v>
      </c>
      <c r="E66" s="49" t="s">
        <v>41</v>
      </c>
      <c r="F66" s="50">
        <v>30</v>
      </c>
      <c r="G66" s="50">
        <v>2.2999999999999998</v>
      </c>
      <c r="H66" s="50">
        <v>0.2</v>
      </c>
      <c r="I66" s="67">
        <v>14.8</v>
      </c>
      <c r="J66" s="41">
        <v>70</v>
      </c>
      <c r="K66" s="64" t="s">
        <v>50</v>
      </c>
      <c r="L66" s="70">
        <v>1.56</v>
      </c>
    </row>
    <row r="67" spans="1:12" ht="15" x14ac:dyDescent="0.25">
      <c r="A67" s="23"/>
      <c r="B67" s="15"/>
      <c r="C67" s="11"/>
      <c r="D67" s="7" t="s">
        <v>24</v>
      </c>
      <c r="E67" s="51" t="s">
        <v>42</v>
      </c>
      <c r="F67" s="52">
        <v>100</v>
      </c>
      <c r="G67" s="52">
        <v>0.4</v>
      </c>
      <c r="H67" s="52">
        <v>0.4</v>
      </c>
      <c r="I67" s="66">
        <v>9.8000000000000007</v>
      </c>
      <c r="J67" s="41">
        <v>44</v>
      </c>
      <c r="K67" s="64" t="s">
        <v>50</v>
      </c>
      <c r="L67" s="53" t="s">
        <v>54</v>
      </c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18.299999999999997</v>
      </c>
      <c r="H70" s="19">
        <f t="shared" ref="H70" si="31">SUM(H63:H69)</f>
        <v>14</v>
      </c>
      <c r="I70" s="19">
        <f t="shared" ref="I70" si="32">SUM(I63:I69)</f>
        <v>60.5</v>
      </c>
      <c r="J70" s="19">
        <f t="shared" ref="J70:L70" si="33">SUM(J63:J69)</f>
        <v>440.4</v>
      </c>
      <c r="K70" s="25"/>
      <c r="L70" s="19">
        <f t="shared" si="33"/>
        <v>38.460000000000008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85</v>
      </c>
      <c r="F71" s="55">
        <v>60</v>
      </c>
      <c r="G71" s="55">
        <v>1.5</v>
      </c>
      <c r="H71" s="55">
        <v>6.1</v>
      </c>
      <c r="I71" s="68">
        <v>6.2</v>
      </c>
      <c r="J71" s="55">
        <v>85.8</v>
      </c>
      <c r="K71" s="65" t="s">
        <v>88</v>
      </c>
      <c r="L71" s="69">
        <v>7.68</v>
      </c>
    </row>
    <row r="72" spans="1:12" ht="15" x14ac:dyDescent="0.25">
      <c r="A72" s="23"/>
      <c r="B72" s="15"/>
      <c r="C72" s="11"/>
      <c r="D72" s="7" t="s">
        <v>27</v>
      </c>
      <c r="E72" s="49" t="s">
        <v>86</v>
      </c>
      <c r="F72" s="50">
        <v>200</v>
      </c>
      <c r="G72" s="50">
        <v>6.7</v>
      </c>
      <c r="H72" s="50">
        <v>4.5999999999999996</v>
      </c>
      <c r="I72" s="67">
        <v>16.3</v>
      </c>
      <c r="J72" s="50">
        <v>133.1</v>
      </c>
      <c r="K72" s="64" t="s">
        <v>89</v>
      </c>
      <c r="L72" s="70">
        <v>40.35</v>
      </c>
    </row>
    <row r="73" spans="1:12" ht="15" x14ac:dyDescent="0.25">
      <c r="A73" s="23"/>
      <c r="B73" s="15"/>
      <c r="C73" s="11"/>
      <c r="D73" s="7" t="s">
        <v>28</v>
      </c>
      <c r="E73" s="49" t="s">
        <v>87</v>
      </c>
      <c r="F73" s="50">
        <v>200</v>
      </c>
      <c r="G73" s="50">
        <v>20.100000000000001</v>
      </c>
      <c r="H73" s="50">
        <v>19.3</v>
      </c>
      <c r="I73" s="67">
        <v>17.2</v>
      </c>
      <c r="J73" s="50">
        <v>3222.9</v>
      </c>
      <c r="K73" s="64" t="s">
        <v>90</v>
      </c>
      <c r="L73" s="70">
        <v>32.15</v>
      </c>
    </row>
    <row r="74" spans="1:12" ht="15.75" thickBot="1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.75" thickBot="1" x14ac:dyDescent="0.3">
      <c r="A75" s="23"/>
      <c r="B75" s="15"/>
      <c r="C75" s="11"/>
      <c r="D75" s="7" t="s">
        <v>30</v>
      </c>
      <c r="E75" s="40" t="s">
        <v>46</v>
      </c>
      <c r="F75" s="71">
        <v>200</v>
      </c>
      <c r="G75" s="72">
        <v>0.5</v>
      </c>
      <c r="H75" s="73">
        <v>0</v>
      </c>
      <c r="I75" s="74">
        <v>19.8</v>
      </c>
      <c r="J75" s="73">
        <v>81</v>
      </c>
      <c r="K75" s="75" t="s">
        <v>47</v>
      </c>
      <c r="L75" s="41">
        <v>6.6</v>
      </c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9" t="s">
        <v>41</v>
      </c>
      <c r="F77" s="50">
        <v>60</v>
      </c>
      <c r="G77" s="50">
        <v>4</v>
      </c>
      <c r="H77" s="50">
        <v>0.7</v>
      </c>
      <c r="I77" s="67">
        <v>23.8</v>
      </c>
      <c r="J77" s="41">
        <v>117</v>
      </c>
      <c r="K77" s="64" t="s">
        <v>50</v>
      </c>
      <c r="L77" s="41">
        <v>3.12</v>
      </c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32.799999999999997</v>
      </c>
      <c r="H80" s="19">
        <f t="shared" ref="H80" si="35">SUM(H71:H79)</f>
        <v>30.7</v>
      </c>
      <c r="I80" s="19">
        <f t="shared" ref="I80" si="36">SUM(I71:I79)</f>
        <v>83.3</v>
      </c>
      <c r="J80" s="19">
        <f t="shared" ref="J80:L80" si="37">SUM(J71:J79)</f>
        <v>3639.8</v>
      </c>
      <c r="K80" s="25"/>
      <c r="L80" s="19">
        <f t="shared" si="37"/>
        <v>89.9</v>
      </c>
    </row>
    <row r="81" spans="1:12" ht="15.75" customHeight="1" x14ac:dyDescent="0.2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1200</v>
      </c>
      <c r="G81" s="32">
        <f t="shared" ref="G81" si="38">G70+G80</f>
        <v>51.099999999999994</v>
      </c>
      <c r="H81" s="32">
        <f t="shared" ref="H81" si="39">H70+H80</f>
        <v>44.7</v>
      </c>
      <c r="I81" s="32">
        <f t="shared" ref="I81" si="40">I70+I80</f>
        <v>143.80000000000001</v>
      </c>
      <c r="J81" s="32">
        <f t="shared" ref="J81:L81" si="41">J70+J80</f>
        <v>4080.2000000000003</v>
      </c>
      <c r="K81" s="32"/>
      <c r="L81" s="32">
        <f t="shared" si="41"/>
        <v>128.36000000000001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91</v>
      </c>
      <c r="F82" s="52">
        <v>210</v>
      </c>
      <c r="G82" s="52">
        <v>8.8000000000000007</v>
      </c>
      <c r="H82" s="52">
        <v>12.8</v>
      </c>
      <c r="I82" s="66">
        <v>40.1</v>
      </c>
      <c r="J82" s="52">
        <v>310.89999999999998</v>
      </c>
      <c r="K82" s="63" t="s">
        <v>93</v>
      </c>
      <c r="L82" s="53">
        <v>13.04</v>
      </c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3"/>
      <c r="B84" s="15"/>
      <c r="C84" s="11"/>
      <c r="D84" s="7" t="s">
        <v>22</v>
      </c>
      <c r="E84" s="49" t="s">
        <v>56</v>
      </c>
      <c r="F84" s="50">
        <v>200</v>
      </c>
      <c r="G84" s="50">
        <v>0.2</v>
      </c>
      <c r="H84" s="50">
        <v>0</v>
      </c>
      <c r="I84" s="67">
        <v>6.4</v>
      </c>
      <c r="J84" s="41">
        <v>27</v>
      </c>
      <c r="K84" s="64" t="s">
        <v>94</v>
      </c>
      <c r="L84" s="70">
        <v>0.69</v>
      </c>
    </row>
    <row r="85" spans="1:12" ht="15.75" thickBot="1" x14ac:dyDescent="0.3">
      <c r="A85" s="23"/>
      <c r="B85" s="15"/>
      <c r="C85" s="11"/>
      <c r="D85" s="7" t="s">
        <v>23</v>
      </c>
      <c r="E85" s="49" t="s">
        <v>41</v>
      </c>
      <c r="F85" s="50">
        <v>30</v>
      </c>
      <c r="G85" s="50">
        <v>2.2999999999999998</v>
      </c>
      <c r="H85" s="50">
        <v>0.2</v>
      </c>
      <c r="I85" s="67">
        <v>14.8</v>
      </c>
      <c r="J85" s="41">
        <v>70</v>
      </c>
      <c r="K85" s="64" t="s">
        <v>50</v>
      </c>
      <c r="L85" s="70">
        <v>1.56</v>
      </c>
    </row>
    <row r="86" spans="1:12" ht="15" x14ac:dyDescent="0.25">
      <c r="A86" s="23"/>
      <c r="B86" s="15"/>
      <c r="C86" s="11"/>
      <c r="D86" s="7" t="s">
        <v>24</v>
      </c>
      <c r="E86" s="51" t="s">
        <v>92</v>
      </c>
      <c r="F86" s="52">
        <v>70</v>
      </c>
      <c r="G86" s="52">
        <v>0.6</v>
      </c>
      <c r="H86" s="52">
        <v>0.1</v>
      </c>
      <c r="I86" s="66">
        <v>5.3</v>
      </c>
      <c r="J86" s="41">
        <v>25</v>
      </c>
      <c r="K86" s="64" t="s">
        <v>50</v>
      </c>
      <c r="L86" s="41">
        <v>11</v>
      </c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11.9</v>
      </c>
      <c r="H89" s="19">
        <f t="shared" ref="H89" si="43">SUM(H82:H88)</f>
        <v>13.1</v>
      </c>
      <c r="I89" s="19">
        <f t="shared" ref="I89" si="44">SUM(I82:I88)</f>
        <v>66.599999999999994</v>
      </c>
      <c r="J89" s="19">
        <f t="shared" ref="J89:L89" si="45">SUM(J82:J88)</f>
        <v>432.9</v>
      </c>
      <c r="K89" s="25"/>
      <c r="L89" s="19">
        <f t="shared" si="45"/>
        <v>26.29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95</v>
      </c>
      <c r="F90" s="55">
        <v>60</v>
      </c>
      <c r="G90" s="55">
        <v>1.1000000000000001</v>
      </c>
      <c r="H90" s="55">
        <v>5.3</v>
      </c>
      <c r="I90" s="68">
        <v>4.5999999999999996</v>
      </c>
      <c r="J90" s="55">
        <v>71.099999999999994</v>
      </c>
      <c r="K90" s="65" t="s">
        <v>50</v>
      </c>
      <c r="L90" s="69">
        <v>5</v>
      </c>
    </row>
    <row r="91" spans="1:12" ht="15" x14ac:dyDescent="0.25">
      <c r="A91" s="23"/>
      <c r="B91" s="15"/>
      <c r="C91" s="11"/>
      <c r="D91" s="7" t="s">
        <v>27</v>
      </c>
      <c r="E91" s="49" t="s">
        <v>58</v>
      </c>
      <c r="F91" s="50">
        <v>200</v>
      </c>
      <c r="G91" s="50">
        <v>4.7</v>
      </c>
      <c r="H91" s="50">
        <v>6.1</v>
      </c>
      <c r="I91" s="67">
        <v>10.1</v>
      </c>
      <c r="J91" s="50">
        <v>114.3</v>
      </c>
      <c r="K91" s="64" t="s">
        <v>98</v>
      </c>
      <c r="L91" s="70">
        <v>35.01</v>
      </c>
    </row>
    <row r="92" spans="1:12" ht="15" x14ac:dyDescent="0.25">
      <c r="A92" s="23"/>
      <c r="B92" s="15"/>
      <c r="C92" s="11"/>
      <c r="D92" s="7" t="s">
        <v>28</v>
      </c>
      <c r="E92" s="49" t="s">
        <v>97</v>
      </c>
      <c r="F92" s="50">
        <v>80</v>
      </c>
      <c r="G92" s="50">
        <v>12</v>
      </c>
      <c r="H92" s="50">
        <v>12.5</v>
      </c>
      <c r="I92" s="67">
        <v>1.9</v>
      </c>
      <c r="J92" s="50">
        <v>168.2</v>
      </c>
      <c r="K92" s="64" t="s">
        <v>99</v>
      </c>
      <c r="L92" s="70">
        <v>25.45</v>
      </c>
    </row>
    <row r="93" spans="1:12" ht="15" x14ac:dyDescent="0.25">
      <c r="A93" s="23"/>
      <c r="B93" s="15"/>
      <c r="C93" s="11"/>
      <c r="D93" s="7" t="s">
        <v>29</v>
      </c>
      <c r="E93" s="49" t="s">
        <v>96</v>
      </c>
      <c r="F93" s="50">
        <v>150</v>
      </c>
      <c r="G93" s="50">
        <v>8.1999999999999993</v>
      </c>
      <c r="H93" s="50">
        <v>6.9</v>
      </c>
      <c r="I93" s="67">
        <v>35.9</v>
      </c>
      <c r="J93" s="50">
        <v>238.9</v>
      </c>
      <c r="K93" s="64" t="s">
        <v>100</v>
      </c>
      <c r="L93" s="70">
        <v>8.82</v>
      </c>
    </row>
    <row r="94" spans="1:12" ht="15" x14ac:dyDescent="0.25">
      <c r="A94" s="23"/>
      <c r="B94" s="15"/>
      <c r="C94" s="11"/>
      <c r="D94" s="7" t="s">
        <v>30</v>
      </c>
      <c r="E94" s="40" t="s">
        <v>75</v>
      </c>
      <c r="F94" s="41">
        <v>200</v>
      </c>
      <c r="G94" s="41">
        <v>0.3</v>
      </c>
      <c r="H94" s="41">
        <v>0.1</v>
      </c>
      <c r="I94" s="41">
        <v>10.199999999999999</v>
      </c>
      <c r="J94" s="41">
        <v>42.8</v>
      </c>
      <c r="K94" s="75" t="s">
        <v>134</v>
      </c>
      <c r="L94" s="41">
        <v>14.6</v>
      </c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9" t="s">
        <v>41</v>
      </c>
      <c r="F96" s="50">
        <v>60</v>
      </c>
      <c r="G96" s="50">
        <v>4</v>
      </c>
      <c r="H96" s="50">
        <v>0.7</v>
      </c>
      <c r="I96" s="67">
        <v>23.8</v>
      </c>
      <c r="J96" s="41">
        <v>117</v>
      </c>
      <c r="K96" s="64" t="s">
        <v>50</v>
      </c>
      <c r="L96" s="70">
        <v>3.12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30.3</v>
      </c>
      <c r="H99" s="19">
        <f t="shared" ref="H99" si="47">SUM(H90:H98)</f>
        <v>31.599999999999998</v>
      </c>
      <c r="I99" s="19">
        <f t="shared" ref="I99" si="48">SUM(I90:I98)</f>
        <v>86.5</v>
      </c>
      <c r="J99" s="19">
        <f t="shared" ref="J99:L99" si="49">SUM(J90:J98)</f>
        <v>752.3</v>
      </c>
      <c r="K99" s="25"/>
      <c r="L99" s="19">
        <f t="shared" si="49"/>
        <v>92</v>
      </c>
    </row>
    <row r="100" spans="1:12" ht="15.75" customHeight="1" x14ac:dyDescent="0.2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1260</v>
      </c>
      <c r="G100" s="32">
        <f t="shared" ref="G100" si="50">G89+G99</f>
        <v>42.2</v>
      </c>
      <c r="H100" s="32">
        <f t="shared" ref="H100" si="51">H89+H99</f>
        <v>44.699999999999996</v>
      </c>
      <c r="I100" s="32">
        <f t="shared" ref="I100" si="52">I89+I99</f>
        <v>153.1</v>
      </c>
      <c r="J100" s="32">
        <f t="shared" ref="J100:L100" si="53">J89+J99</f>
        <v>1185.1999999999998</v>
      </c>
      <c r="K100" s="32"/>
      <c r="L100" s="32">
        <f t="shared" si="53"/>
        <v>118.28999999999999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101</v>
      </c>
      <c r="F101" s="52">
        <v>200</v>
      </c>
      <c r="G101" s="52">
        <v>8.1</v>
      </c>
      <c r="H101" s="52">
        <v>10.8</v>
      </c>
      <c r="I101" s="66">
        <v>38.5</v>
      </c>
      <c r="J101" s="52">
        <v>283.39999999999998</v>
      </c>
      <c r="K101" s="63" t="s">
        <v>103</v>
      </c>
      <c r="L101" s="53">
        <v>11.08</v>
      </c>
    </row>
    <row r="102" spans="1:12" ht="15" x14ac:dyDescent="0.2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102</v>
      </c>
      <c r="F103" s="50">
        <v>200</v>
      </c>
      <c r="G103" s="50">
        <v>4.7</v>
      </c>
      <c r="H103" s="50">
        <v>4.3</v>
      </c>
      <c r="I103" s="67">
        <v>12.4</v>
      </c>
      <c r="J103" s="50">
        <v>107.2</v>
      </c>
      <c r="K103" s="64" t="s">
        <v>104</v>
      </c>
      <c r="L103" s="70">
        <v>10.119999999999999</v>
      </c>
    </row>
    <row r="104" spans="1:12" ht="15.75" thickBot="1" x14ac:dyDescent="0.3">
      <c r="A104" s="23"/>
      <c r="B104" s="15"/>
      <c r="C104" s="11"/>
      <c r="D104" s="7" t="s">
        <v>23</v>
      </c>
      <c r="E104" s="49" t="s">
        <v>41</v>
      </c>
      <c r="F104" s="41">
        <v>30</v>
      </c>
      <c r="G104" s="50">
        <v>2.2999999999999998</v>
      </c>
      <c r="H104" s="50">
        <v>0.2</v>
      </c>
      <c r="I104" s="67">
        <v>14.8</v>
      </c>
      <c r="J104" s="41">
        <v>70</v>
      </c>
      <c r="K104" s="64" t="s">
        <v>50</v>
      </c>
      <c r="L104" s="70">
        <v>1.56</v>
      </c>
    </row>
    <row r="105" spans="1:12" ht="15" x14ac:dyDescent="0.25">
      <c r="A105" s="23"/>
      <c r="B105" s="15"/>
      <c r="C105" s="11"/>
      <c r="D105" s="7" t="s">
        <v>24</v>
      </c>
      <c r="E105" s="51" t="s">
        <v>42</v>
      </c>
      <c r="F105" s="52">
        <v>100</v>
      </c>
      <c r="G105" s="52">
        <v>0.4</v>
      </c>
      <c r="H105" s="52">
        <v>0.4</v>
      </c>
      <c r="I105" s="66">
        <v>9.8000000000000007</v>
      </c>
      <c r="J105" s="41">
        <v>44</v>
      </c>
      <c r="K105" s="64" t="s">
        <v>50</v>
      </c>
      <c r="L105" s="53" t="s">
        <v>54</v>
      </c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15.500000000000002</v>
      </c>
      <c r="H108" s="19">
        <f t="shared" si="54"/>
        <v>15.700000000000001</v>
      </c>
      <c r="I108" s="19">
        <f t="shared" si="54"/>
        <v>75.5</v>
      </c>
      <c r="J108" s="19">
        <f t="shared" si="54"/>
        <v>504.59999999999997</v>
      </c>
      <c r="K108" s="25"/>
      <c r="L108" s="19">
        <f t="shared" ref="L108" si="55">SUM(L101:L107)</f>
        <v>22.759999999999998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105</v>
      </c>
      <c r="F109" s="55">
        <v>60</v>
      </c>
      <c r="G109" s="55">
        <v>1.5</v>
      </c>
      <c r="H109" s="55">
        <v>6.1</v>
      </c>
      <c r="I109" s="68">
        <v>6.2</v>
      </c>
      <c r="J109" s="55">
        <v>85.8</v>
      </c>
      <c r="K109" s="65" t="s">
        <v>88</v>
      </c>
      <c r="L109" s="69">
        <v>7.68</v>
      </c>
    </row>
    <row r="110" spans="1:12" ht="15" x14ac:dyDescent="0.25">
      <c r="A110" s="23"/>
      <c r="B110" s="15"/>
      <c r="C110" s="11"/>
      <c r="D110" s="7" t="s">
        <v>27</v>
      </c>
      <c r="E110" s="49" t="s">
        <v>68</v>
      </c>
      <c r="F110" s="50">
        <v>200</v>
      </c>
      <c r="G110" s="50">
        <v>8.6</v>
      </c>
      <c r="H110" s="50">
        <v>4.3</v>
      </c>
      <c r="I110" s="67">
        <v>13.9</v>
      </c>
      <c r="J110" s="50">
        <v>129</v>
      </c>
      <c r="K110" s="64" t="s">
        <v>107</v>
      </c>
      <c r="L110" s="70">
        <v>58.44</v>
      </c>
    </row>
    <row r="111" spans="1:12" ht="15" x14ac:dyDescent="0.25">
      <c r="A111" s="23"/>
      <c r="B111" s="15"/>
      <c r="C111" s="11"/>
      <c r="D111" s="7" t="s">
        <v>28</v>
      </c>
      <c r="E111" s="49" t="s">
        <v>106</v>
      </c>
      <c r="F111" s="50">
        <v>200</v>
      </c>
      <c r="G111" s="50">
        <v>27.2</v>
      </c>
      <c r="H111" s="50">
        <v>8.1</v>
      </c>
      <c r="I111" s="67">
        <v>33.200000000000003</v>
      </c>
      <c r="J111" s="50">
        <v>314.60000000000002</v>
      </c>
      <c r="K111" s="64" t="s">
        <v>108</v>
      </c>
      <c r="L111" s="70">
        <v>30.2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76</v>
      </c>
      <c r="F113" s="41">
        <v>200</v>
      </c>
      <c r="G113" s="41">
        <v>0.5</v>
      </c>
      <c r="H113" s="41">
        <v>0.2</v>
      </c>
      <c r="I113" s="41">
        <v>12.4</v>
      </c>
      <c r="J113" s="41">
        <v>81.3</v>
      </c>
      <c r="K113" s="75" t="s">
        <v>135</v>
      </c>
      <c r="L113" s="41">
        <v>9.35</v>
      </c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9" t="s">
        <v>41</v>
      </c>
      <c r="F115" s="50">
        <v>60</v>
      </c>
      <c r="G115" s="50">
        <v>4</v>
      </c>
      <c r="H115" s="50">
        <v>0.7</v>
      </c>
      <c r="I115" s="67">
        <v>23.8</v>
      </c>
      <c r="J115" s="41">
        <v>117</v>
      </c>
      <c r="K115" s="64" t="s">
        <v>50</v>
      </c>
      <c r="L115" s="70">
        <v>3.12</v>
      </c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41.8</v>
      </c>
      <c r="H118" s="19">
        <f t="shared" si="56"/>
        <v>19.399999999999999</v>
      </c>
      <c r="I118" s="19">
        <f t="shared" si="56"/>
        <v>89.5</v>
      </c>
      <c r="J118" s="19">
        <f t="shared" si="56"/>
        <v>727.7</v>
      </c>
      <c r="K118" s="25"/>
      <c r="L118" s="19">
        <f t="shared" ref="L118" si="57">SUM(L109:L117)</f>
        <v>108.79</v>
      </c>
    </row>
    <row r="119" spans="1:12" ht="15" x14ac:dyDescent="0.2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1250</v>
      </c>
      <c r="G119" s="32">
        <f t="shared" ref="G119" si="58">G108+G118</f>
        <v>57.3</v>
      </c>
      <c r="H119" s="32">
        <f t="shared" ref="H119" si="59">H108+H118</f>
        <v>35.1</v>
      </c>
      <c r="I119" s="32">
        <f t="shared" ref="I119" si="60">I108+I118</f>
        <v>165</v>
      </c>
      <c r="J119" s="32">
        <f t="shared" ref="J119:L119" si="61">J108+J118</f>
        <v>1232.3</v>
      </c>
      <c r="K119" s="32"/>
      <c r="L119" s="32">
        <f t="shared" si="61"/>
        <v>131.55000000000001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109</v>
      </c>
      <c r="F120" s="52">
        <v>200</v>
      </c>
      <c r="G120" s="52">
        <v>8.1</v>
      </c>
      <c r="H120" s="52">
        <v>10.8</v>
      </c>
      <c r="I120" s="66">
        <v>38.5</v>
      </c>
      <c r="J120" s="52">
        <v>283.39999999999998</v>
      </c>
      <c r="K120" s="63" t="s">
        <v>103</v>
      </c>
      <c r="L120" s="53">
        <v>11.2</v>
      </c>
    </row>
    <row r="121" spans="1:12" ht="15" x14ac:dyDescent="0.2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110</v>
      </c>
      <c r="F122" s="50">
        <v>200</v>
      </c>
      <c r="G122" s="50">
        <v>0.4</v>
      </c>
      <c r="H122" s="50">
        <v>0.1</v>
      </c>
      <c r="I122" s="67">
        <v>8.3000000000000007</v>
      </c>
      <c r="J122" s="50">
        <v>35.4</v>
      </c>
      <c r="K122" s="64" t="s">
        <v>111</v>
      </c>
      <c r="L122" s="70">
        <v>1.96</v>
      </c>
    </row>
    <row r="123" spans="1:12" ht="15.75" thickBot="1" x14ac:dyDescent="0.3">
      <c r="A123" s="14"/>
      <c r="B123" s="15"/>
      <c r="C123" s="11"/>
      <c r="D123" s="7" t="s">
        <v>23</v>
      </c>
      <c r="E123" s="49" t="s">
        <v>41</v>
      </c>
      <c r="F123" s="41">
        <v>30</v>
      </c>
      <c r="G123" s="50">
        <v>2.2999999999999998</v>
      </c>
      <c r="H123" s="50">
        <v>0.2</v>
      </c>
      <c r="I123" s="67">
        <v>14.8</v>
      </c>
      <c r="J123" s="41">
        <v>70</v>
      </c>
      <c r="K123" s="64" t="s">
        <v>50</v>
      </c>
      <c r="L123" s="70">
        <v>1.56</v>
      </c>
    </row>
    <row r="124" spans="1:12" ht="15" x14ac:dyDescent="0.25">
      <c r="A124" s="14"/>
      <c r="B124" s="15"/>
      <c r="C124" s="11"/>
      <c r="D124" s="7" t="s">
        <v>24</v>
      </c>
      <c r="E124" s="51" t="s">
        <v>92</v>
      </c>
      <c r="F124" s="52">
        <v>70</v>
      </c>
      <c r="G124" s="52">
        <v>0.6</v>
      </c>
      <c r="H124" s="52">
        <v>0.1</v>
      </c>
      <c r="I124" s="66">
        <v>5.3</v>
      </c>
      <c r="J124" s="41">
        <v>25</v>
      </c>
      <c r="K124" s="64" t="s">
        <v>50</v>
      </c>
      <c r="L124" s="41">
        <v>11</v>
      </c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11.4</v>
      </c>
      <c r="H127" s="19">
        <f t="shared" si="62"/>
        <v>11.2</v>
      </c>
      <c r="I127" s="19">
        <f t="shared" si="62"/>
        <v>66.899999999999991</v>
      </c>
      <c r="J127" s="19">
        <f t="shared" si="62"/>
        <v>413.79999999999995</v>
      </c>
      <c r="K127" s="25"/>
      <c r="L127" s="19">
        <f t="shared" ref="L127" si="63">SUM(L120:L126)</f>
        <v>25.72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57</v>
      </c>
      <c r="F128" s="55">
        <v>60</v>
      </c>
      <c r="G128" s="55">
        <v>0.5</v>
      </c>
      <c r="H128" s="55">
        <v>6.1</v>
      </c>
      <c r="I128" s="68">
        <v>4.3</v>
      </c>
      <c r="J128" s="55">
        <v>74.3</v>
      </c>
      <c r="K128" s="65" t="s">
        <v>114</v>
      </c>
      <c r="L128" s="69">
        <v>5.92</v>
      </c>
    </row>
    <row r="129" spans="1:12" ht="15" x14ac:dyDescent="0.25">
      <c r="A129" s="14"/>
      <c r="B129" s="15"/>
      <c r="C129" s="11"/>
      <c r="D129" s="7" t="s">
        <v>27</v>
      </c>
      <c r="E129" s="49" t="s">
        <v>112</v>
      </c>
      <c r="F129" s="50">
        <v>200</v>
      </c>
      <c r="G129" s="50">
        <v>6.7</v>
      </c>
      <c r="H129" s="50">
        <v>4.5999999999999996</v>
      </c>
      <c r="I129" s="67">
        <v>16.3</v>
      </c>
      <c r="J129" s="50">
        <v>133.1</v>
      </c>
      <c r="K129" s="64" t="s">
        <v>89</v>
      </c>
      <c r="L129" s="70">
        <v>40.35</v>
      </c>
    </row>
    <row r="130" spans="1:12" ht="15" x14ac:dyDescent="0.25">
      <c r="A130" s="14"/>
      <c r="B130" s="15"/>
      <c r="C130" s="11"/>
      <c r="D130" s="7" t="s">
        <v>28</v>
      </c>
      <c r="E130" s="49" t="s">
        <v>113</v>
      </c>
      <c r="F130" s="50">
        <v>80</v>
      </c>
      <c r="G130" s="50">
        <v>15.1</v>
      </c>
      <c r="H130" s="50">
        <v>20</v>
      </c>
      <c r="I130" s="67">
        <v>4.3</v>
      </c>
      <c r="J130" s="50">
        <v>258.2</v>
      </c>
      <c r="K130" s="64" t="s">
        <v>115</v>
      </c>
      <c r="L130" s="70">
        <v>45.24</v>
      </c>
    </row>
    <row r="131" spans="1:12" ht="15" x14ac:dyDescent="0.25">
      <c r="A131" s="14"/>
      <c r="B131" s="15"/>
      <c r="C131" s="11"/>
      <c r="D131" s="7" t="s">
        <v>29</v>
      </c>
      <c r="E131" s="49" t="s">
        <v>60</v>
      </c>
      <c r="F131" s="50">
        <v>160</v>
      </c>
      <c r="G131" s="50">
        <v>3.6</v>
      </c>
      <c r="H131" s="50">
        <v>5.4</v>
      </c>
      <c r="I131" s="67">
        <v>36.4</v>
      </c>
      <c r="J131" s="50">
        <v>208.7</v>
      </c>
      <c r="K131" s="64" t="s">
        <v>62</v>
      </c>
      <c r="L131" s="70">
        <v>6.04</v>
      </c>
    </row>
    <row r="132" spans="1:12" ht="15" x14ac:dyDescent="0.25">
      <c r="A132" s="14"/>
      <c r="B132" s="15"/>
      <c r="C132" s="11"/>
      <c r="D132" s="7" t="s">
        <v>30</v>
      </c>
      <c r="E132" s="40" t="s">
        <v>77</v>
      </c>
      <c r="F132" s="41">
        <v>200</v>
      </c>
      <c r="G132" s="41">
        <v>0.1</v>
      </c>
      <c r="H132" s="41">
        <v>0.1</v>
      </c>
      <c r="I132" s="41">
        <v>14.8</v>
      </c>
      <c r="J132" s="41">
        <v>60.7</v>
      </c>
      <c r="K132" s="75" t="s">
        <v>136</v>
      </c>
      <c r="L132" s="41">
        <v>8.92</v>
      </c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9" t="s">
        <v>41</v>
      </c>
      <c r="F134" s="50">
        <v>60</v>
      </c>
      <c r="G134" s="50">
        <v>4</v>
      </c>
      <c r="H134" s="50">
        <v>0.7</v>
      </c>
      <c r="I134" s="67">
        <v>23.8</v>
      </c>
      <c r="J134" s="41">
        <v>117</v>
      </c>
      <c r="K134" s="64" t="s">
        <v>50</v>
      </c>
      <c r="L134" s="70">
        <v>3.12</v>
      </c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30.000000000000004</v>
      </c>
      <c r="H137" s="19">
        <f t="shared" si="64"/>
        <v>36.900000000000006</v>
      </c>
      <c r="I137" s="19">
        <f t="shared" si="64"/>
        <v>99.899999999999991</v>
      </c>
      <c r="J137" s="19">
        <f t="shared" si="64"/>
        <v>852</v>
      </c>
      <c r="K137" s="25"/>
      <c r="L137" s="19">
        <f t="shared" ref="L137" si="65">SUM(L128:L136)</f>
        <v>109.59000000000002</v>
      </c>
    </row>
    <row r="138" spans="1:12" ht="15" x14ac:dyDescent="0.2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1260</v>
      </c>
      <c r="G138" s="32">
        <f t="shared" ref="G138" si="66">G127+G137</f>
        <v>41.400000000000006</v>
      </c>
      <c r="H138" s="32">
        <f t="shared" ref="H138" si="67">H127+H137</f>
        <v>48.100000000000009</v>
      </c>
      <c r="I138" s="32">
        <f t="shared" ref="I138" si="68">I127+I137</f>
        <v>166.79999999999998</v>
      </c>
      <c r="J138" s="32">
        <f t="shared" ref="J138:L138" si="69">J127+J137</f>
        <v>1265.8</v>
      </c>
      <c r="K138" s="32"/>
      <c r="L138" s="32">
        <f t="shared" si="69"/>
        <v>135.31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116</v>
      </c>
      <c r="F139" s="52">
        <v>210</v>
      </c>
      <c r="G139" s="52">
        <v>7.3</v>
      </c>
      <c r="H139" s="52">
        <v>10.7</v>
      </c>
      <c r="I139" s="66">
        <v>44.2</v>
      </c>
      <c r="J139" s="39">
        <v>302</v>
      </c>
      <c r="K139" s="63" t="s">
        <v>117</v>
      </c>
      <c r="L139" s="39">
        <v>16.649999999999999</v>
      </c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39</v>
      </c>
      <c r="F141" s="50">
        <v>200</v>
      </c>
      <c r="G141" s="50">
        <v>0.2</v>
      </c>
      <c r="H141" s="50">
        <v>0.1</v>
      </c>
      <c r="I141" s="67">
        <v>6.6</v>
      </c>
      <c r="J141" s="41">
        <v>28</v>
      </c>
      <c r="K141" s="64" t="s">
        <v>49</v>
      </c>
      <c r="L141" s="41">
        <v>2.56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49" t="s">
        <v>41</v>
      </c>
      <c r="F142" s="41">
        <v>30</v>
      </c>
      <c r="G142" s="50">
        <v>2.2999999999999998</v>
      </c>
      <c r="H142" s="50">
        <v>0.2</v>
      </c>
      <c r="I142" s="67">
        <v>14.8</v>
      </c>
      <c r="J142" s="41">
        <v>70</v>
      </c>
      <c r="K142" s="64" t="s">
        <v>50</v>
      </c>
      <c r="L142" s="70">
        <v>1.56</v>
      </c>
    </row>
    <row r="143" spans="1:12" ht="15" x14ac:dyDescent="0.25">
      <c r="A143" s="23"/>
      <c r="B143" s="15"/>
      <c r="C143" s="11"/>
      <c r="D143" s="7" t="s">
        <v>24</v>
      </c>
      <c r="E143" s="51" t="s">
        <v>92</v>
      </c>
      <c r="F143" s="52">
        <v>70</v>
      </c>
      <c r="G143" s="52">
        <v>0.6</v>
      </c>
      <c r="H143" s="52">
        <v>0.1</v>
      </c>
      <c r="I143" s="66">
        <v>5.3</v>
      </c>
      <c r="J143" s="41">
        <v>25</v>
      </c>
      <c r="K143" s="64" t="s">
        <v>50</v>
      </c>
      <c r="L143" s="41">
        <v>11</v>
      </c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10.4</v>
      </c>
      <c r="H146" s="19">
        <f t="shared" si="70"/>
        <v>11.099999999999998</v>
      </c>
      <c r="I146" s="19">
        <f t="shared" si="70"/>
        <v>70.900000000000006</v>
      </c>
      <c r="J146" s="19">
        <f t="shared" si="70"/>
        <v>425</v>
      </c>
      <c r="K146" s="25"/>
      <c r="L146" s="19">
        <f t="shared" ref="L146" si="71">SUM(L139:L145)</f>
        <v>31.769999999999996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118</v>
      </c>
      <c r="F147" s="55">
        <v>60</v>
      </c>
      <c r="G147" s="55">
        <v>0.5</v>
      </c>
      <c r="H147" s="55">
        <v>0.1</v>
      </c>
      <c r="I147" s="68">
        <v>1.5</v>
      </c>
      <c r="J147" s="55">
        <v>8.5</v>
      </c>
      <c r="K147" s="65" t="s">
        <v>121</v>
      </c>
      <c r="L147" s="69">
        <v>3.6</v>
      </c>
    </row>
    <row r="148" spans="1:12" ht="15" x14ac:dyDescent="0.25">
      <c r="A148" s="23"/>
      <c r="B148" s="15"/>
      <c r="C148" s="11"/>
      <c r="D148" s="7" t="s">
        <v>27</v>
      </c>
      <c r="E148" s="49" t="s">
        <v>58</v>
      </c>
      <c r="F148" s="50">
        <v>200</v>
      </c>
      <c r="G148" s="50">
        <v>4.7</v>
      </c>
      <c r="H148" s="50">
        <v>6.1</v>
      </c>
      <c r="I148" s="67">
        <v>10.1</v>
      </c>
      <c r="J148" s="50">
        <v>114.3</v>
      </c>
      <c r="K148" s="64" t="s">
        <v>98</v>
      </c>
      <c r="L148" s="70">
        <v>35.01</v>
      </c>
    </row>
    <row r="149" spans="1:12" ht="15" x14ac:dyDescent="0.25">
      <c r="A149" s="23"/>
      <c r="B149" s="15"/>
      <c r="C149" s="11"/>
      <c r="D149" s="7" t="s">
        <v>28</v>
      </c>
      <c r="E149" s="49" t="s">
        <v>119</v>
      </c>
      <c r="F149" s="50">
        <v>75</v>
      </c>
      <c r="G149" s="50">
        <v>13.7</v>
      </c>
      <c r="H149" s="50">
        <v>13.6</v>
      </c>
      <c r="I149" s="67">
        <v>12.3</v>
      </c>
      <c r="J149" s="50">
        <v>226.4</v>
      </c>
      <c r="K149" s="64" t="s">
        <v>122</v>
      </c>
      <c r="L149" s="70">
        <v>22.5</v>
      </c>
    </row>
    <row r="150" spans="1:12" ht="15" x14ac:dyDescent="0.25">
      <c r="A150" s="23"/>
      <c r="B150" s="15"/>
      <c r="C150" s="11"/>
      <c r="D150" s="7" t="s">
        <v>29</v>
      </c>
      <c r="E150" s="49" t="s">
        <v>120</v>
      </c>
      <c r="F150" s="50">
        <v>150</v>
      </c>
      <c r="G150" s="50">
        <v>3.1</v>
      </c>
      <c r="H150" s="50">
        <v>6.1</v>
      </c>
      <c r="I150" s="67">
        <v>19.8</v>
      </c>
      <c r="J150" s="50">
        <v>145.80000000000001</v>
      </c>
      <c r="K150" s="64" t="s">
        <v>123</v>
      </c>
      <c r="L150" s="70">
        <v>3</v>
      </c>
    </row>
    <row r="151" spans="1:12" ht="15" x14ac:dyDescent="0.25">
      <c r="A151" s="23"/>
      <c r="B151" s="15"/>
      <c r="C151" s="11"/>
      <c r="D151" s="7" t="s">
        <v>30</v>
      </c>
      <c r="E151" s="40" t="s">
        <v>78</v>
      </c>
      <c r="F151" s="41">
        <v>200</v>
      </c>
      <c r="G151" s="41">
        <v>0.2</v>
      </c>
      <c r="H151" s="41">
        <v>1</v>
      </c>
      <c r="I151" s="41">
        <v>7.4</v>
      </c>
      <c r="J151" s="41">
        <v>39</v>
      </c>
      <c r="K151" s="75" t="s">
        <v>137</v>
      </c>
      <c r="L151" s="41">
        <v>7.6</v>
      </c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9" t="s">
        <v>41</v>
      </c>
      <c r="F153" s="50">
        <v>60</v>
      </c>
      <c r="G153" s="50">
        <v>4</v>
      </c>
      <c r="H153" s="50">
        <v>0.7</v>
      </c>
      <c r="I153" s="67">
        <v>23.8</v>
      </c>
      <c r="J153" s="41">
        <v>117</v>
      </c>
      <c r="K153" s="64" t="s">
        <v>50</v>
      </c>
      <c r="L153" s="70">
        <v>3.12</v>
      </c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2">SUM(G147:G155)</f>
        <v>26.2</v>
      </c>
      <c r="H156" s="19">
        <f t="shared" si="72"/>
        <v>27.599999999999998</v>
      </c>
      <c r="I156" s="19">
        <f t="shared" si="72"/>
        <v>74.900000000000006</v>
      </c>
      <c r="J156" s="19">
        <f t="shared" si="72"/>
        <v>651</v>
      </c>
      <c r="K156" s="25"/>
      <c r="L156" s="19">
        <f t="shared" ref="L156" si="73">SUM(L147:L155)</f>
        <v>74.83</v>
      </c>
    </row>
    <row r="157" spans="1:12" ht="15" x14ac:dyDescent="0.2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1255</v>
      </c>
      <c r="G157" s="32">
        <f t="shared" ref="G157" si="74">G146+G156</f>
        <v>36.6</v>
      </c>
      <c r="H157" s="32">
        <f t="shared" ref="H157" si="75">H146+H156</f>
        <v>38.699999999999996</v>
      </c>
      <c r="I157" s="32">
        <f t="shared" ref="I157" si="76">I146+I156</f>
        <v>145.80000000000001</v>
      </c>
      <c r="J157" s="32">
        <f t="shared" ref="J157:L157" si="77">J146+J156</f>
        <v>1076</v>
      </c>
      <c r="K157" s="32"/>
      <c r="L157" s="32">
        <f t="shared" si="77"/>
        <v>106.6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63</v>
      </c>
      <c r="F158" s="52">
        <v>150</v>
      </c>
      <c r="G158" s="52">
        <v>12.7</v>
      </c>
      <c r="H158" s="52">
        <v>19.3</v>
      </c>
      <c r="I158" s="66">
        <v>3.1</v>
      </c>
      <c r="J158" s="52">
        <v>237.3</v>
      </c>
      <c r="K158" s="63" t="s">
        <v>48</v>
      </c>
      <c r="L158" s="53">
        <v>21.66</v>
      </c>
    </row>
    <row r="159" spans="1:12" ht="15" x14ac:dyDescent="0.2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124</v>
      </c>
      <c r="F160" s="50">
        <v>200</v>
      </c>
      <c r="G160" s="50">
        <v>0.4</v>
      </c>
      <c r="H160" s="50">
        <v>0.1</v>
      </c>
      <c r="I160" s="67">
        <v>8.1999999999999993</v>
      </c>
      <c r="J160" s="50">
        <v>35</v>
      </c>
      <c r="K160" s="64" t="s">
        <v>49</v>
      </c>
      <c r="L160" s="70">
        <v>7.71</v>
      </c>
    </row>
    <row r="161" spans="1:12" ht="15.75" thickBot="1" x14ac:dyDescent="0.3">
      <c r="A161" s="23"/>
      <c r="B161" s="15"/>
      <c r="C161" s="11"/>
      <c r="D161" s="7" t="s">
        <v>23</v>
      </c>
      <c r="E161" s="49" t="s">
        <v>41</v>
      </c>
      <c r="F161" s="41">
        <v>30</v>
      </c>
      <c r="G161" s="50">
        <v>2.2999999999999998</v>
      </c>
      <c r="H161" s="50">
        <v>0.2</v>
      </c>
      <c r="I161" s="67">
        <v>14.8</v>
      </c>
      <c r="J161" s="41">
        <v>70</v>
      </c>
      <c r="K161" s="64" t="s">
        <v>50</v>
      </c>
      <c r="L161" s="70">
        <v>1.56</v>
      </c>
    </row>
    <row r="162" spans="1:12" ht="15" x14ac:dyDescent="0.25">
      <c r="A162" s="23"/>
      <c r="B162" s="15"/>
      <c r="C162" s="11"/>
      <c r="D162" s="7" t="s">
        <v>24</v>
      </c>
      <c r="E162" s="51" t="s">
        <v>142</v>
      </c>
      <c r="F162" s="41">
        <v>130</v>
      </c>
      <c r="G162" s="52">
        <v>2</v>
      </c>
      <c r="H162" s="52">
        <v>0</v>
      </c>
      <c r="I162" s="66">
        <v>29.1</v>
      </c>
      <c r="J162" s="41">
        <v>124</v>
      </c>
      <c r="K162" s="64" t="s">
        <v>50</v>
      </c>
      <c r="L162" s="41">
        <v>17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17.399999999999999</v>
      </c>
      <c r="H165" s="19">
        <f t="shared" si="78"/>
        <v>19.600000000000001</v>
      </c>
      <c r="I165" s="19">
        <f t="shared" si="78"/>
        <v>55.2</v>
      </c>
      <c r="J165" s="19">
        <f t="shared" si="78"/>
        <v>466.3</v>
      </c>
      <c r="K165" s="25"/>
      <c r="L165" s="19">
        <f t="shared" ref="L165" si="79">SUM(L158:L164)</f>
        <v>47.93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125</v>
      </c>
      <c r="F166" s="55">
        <v>60</v>
      </c>
      <c r="G166" s="55">
        <v>0.8</v>
      </c>
      <c r="H166" s="55">
        <v>2.7</v>
      </c>
      <c r="I166" s="68">
        <v>4.5999999999999996</v>
      </c>
      <c r="J166" s="55">
        <v>45.7</v>
      </c>
      <c r="K166" s="65" t="s">
        <v>51</v>
      </c>
      <c r="L166" s="69">
        <v>2.4</v>
      </c>
    </row>
    <row r="167" spans="1:12" ht="15" x14ac:dyDescent="0.25">
      <c r="A167" s="23"/>
      <c r="B167" s="15"/>
      <c r="C167" s="11"/>
      <c r="D167" s="7" t="s">
        <v>27</v>
      </c>
      <c r="E167" s="49" t="s">
        <v>126</v>
      </c>
      <c r="F167" s="50">
        <v>200</v>
      </c>
      <c r="G167" s="50">
        <v>4.5999999999999996</v>
      </c>
      <c r="H167" s="50">
        <v>6.1</v>
      </c>
      <c r="I167" s="67">
        <v>5.7</v>
      </c>
      <c r="J167" s="50">
        <v>96.1</v>
      </c>
      <c r="K167" s="64" t="s">
        <v>61</v>
      </c>
      <c r="L167" s="70">
        <v>27.5</v>
      </c>
    </row>
    <row r="168" spans="1:12" ht="15" x14ac:dyDescent="0.25">
      <c r="A168" s="23"/>
      <c r="B168" s="15"/>
      <c r="C168" s="11"/>
      <c r="D168" s="7" t="s">
        <v>28</v>
      </c>
      <c r="E168" s="49" t="s">
        <v>45</v>
      </c>
      <c r="F168" s="50">
        <v>200</v>
      </c>
      <c r="G168" s="50">
        <v>21.9</v>
      </c>
      <c r="H168" s="50">
        <v>22.9</v>
      </c>
      <c r="I168" s="67">
        <v>13.3</v>
      </c>
      <c r="J168" s="50">
        <v>347.1</v>
      </c>
      <c r="K168" s="64" t="s">
        <v>53</v>
      </c>
      <c r="L168" s="70">
        <v>27.49</v>
      </c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79</v>
      </c>
      <c r="F170" s="41">
        <v>200</v>
      </c>
      <c r="G170" s="41">
        <v>1</v>
      </c>
      <c r="H170" s="41">
        <v>0.1</v>
      </c>
      <c r="I170" s="41">
        <v>15.6</v>
      </c>
      <c r="J170" s="41">
        <v>66.900000000000006</v>
      </c>
      <c r="K170" s="75" t="s">
        <v>138</v>
      </c>
      <c r="L170" s="41">
        <v>10.6</v>
      </c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9" t="s">
        <v>41</v>
      </c>
      <c r="F172" s="50">
        <v>75</v>
      </c>
      <c r="G172" s="50">
        <v>5</v>
      </c>
      <c r="H172" s="50">
        <v>0.9</v>
      </c>
      <c r="I172" s="67">
        <v>29.7</v>
      </c>
      <c r="J172" s="50">
        <v>146.69999999999999</v>
      </c>
      <c r="K172" s="64" t="s">
        <v>50</v>
      </c>
      <c r="L172" s="70">
        <v>3.9</v>
      </c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33.299999999999997</v>
      </c>
      <c r="H175" s="19">
        <f t="shared" si="80"/>
        <v>32.700000000000003</v>
      </c>
      <c r="I175" s="19">
        <f t="shared" si="80"/>
        <v>68.900000000000006</v>
      </c>
      <c r="J175" s="19">
        <f t="shared" si="80"/>
        <v>702.5</v>
      </c>
      <c r="K175" s="25"/>
      <c r="L175" s="19">
        <f t="shared" ref="L175" si="81">SUM(L166:L174)</f>
        <v>71.89</v>
      </c>
    </row>
    <row r="176" spans="1:12" ht="15" x14ac:dyDescent="0.2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1245</v>
      </c>
      <c r="G176" s="32">
        <f t="shared" ref="G176" si="82">G165+G175</f>
        <v>50.699999999999996</v>
      </c>
      <c r="H176" s="32">
        <f t="shared" ref="H176" si="83">H165+H175</f>
        <v>52.300000000000004</v>
      </c>
      <c r="I176" s="32">
        <f t="shared" ref="I176" si="84">I165+I175</f>
        <v>124.10000000000001</v>
      </c>
      <c r="J176" s="32">
        <f t="shared" ref="J176:L176" si="85">J165+J175</f>
        <v>1168.8</v>
      </c>
      <c r="K176" s="32"/>
      <c r="L176" s="32">
        <f t="shared" si="85"/>
        <v>119.82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81</v>
      </c>
      <c r="F177" s="52">
        <v>150</v>
      </c>
      <c r="G177" s="52">
        <v>14</v>
      </c>
      <c r="H177" s="52">
        <v>11.9</v>
      </c>
      <c r="I177" s="66">
        <v>27.3</v>
      </c>
      <c r="J177" s="52">
        <v>272.39999999999998</v>
      </c>
      <c r="K177" s="63" t="s">
        <v>83</v>
      </c>
      <c r="L177" s="53">
        <v>32.700000000000003</v>
      </c>
    </row>
    <row r="178" spans="1:12" ht="15" x14ac:dyDescent="0.25">
      <c r="A178" s="23"/>
      <c r="B178" s="15"/>
      <c r="C178" s="11"/>
      <c r="D178" s="6" t="s">
        <v>130</v>
      </c>
      <c r="E178" s="40" t="s">
        <v>131</v>
      </c>
      <c r="F178" s="41">
        <v>30</v>
      </c>
      <c r="G178" s="41">
        <v>0</v>
      </c>
      <c r="H178" s="41">
        <v>0</v>
      </c>
      <c r="I178" s="41">
        <v>22</v>
      </c>
      <c r="J178" s="41">
        <v>87</v>
      </c>
      <c r="K178" s="64" t="s">
        <v>50</v>
      </c>
      <c r="L178" s="41">
        <v>3</v>
      </c>
    </row>
    <row r="179" spans="1:12" ht="15" x14ac:dyDescent="0.25">
      <c r="A179" s="23"/>
      <c r="B179" s="15"/>
      <c r="C179" s="11"/>
      <c r="D179" s="7" t="s">
        <v>22</v>
      </c>
      <c r="E179" s="49" t="s">
        <v>127</v>
      </c>
      <c r="F179" s="50">
        <v>200</v>
      </c>
      <c r="G179" s="50">
        <v>0.3</v>
      </c>
      <c r="H179" s="50">
        <v>0.6</v>
      </c>
      <c r="I179" s="67">
        <v>7</v>
      </c>
      <c r="J179" s="50">
        <v>35</v>
      </c>
      <c r="K179" s="64" t="s">
        <v>128</v>
      </c>
      <c r="L179" s="70">
        <v>7.71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41">
        <v>30</v>
      </c>
      <c r="G180" s="50">
        <v>2.2999999999999998</v>
      </c>
      <c r="H180" s="50">
        <v>0.2</v>
      </c>
      <c r="I180" s="67">
        <v>14.8</v>
      </c>
      <c r="J180" s="41">
        <v>70</v>
      </c>
      <c r="K180" s="64" t="s">
        <v>50</v>
      </c>
      <c r="L180" s="70">
        <v>1.56</v>
      </c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410</v>
      </c>
      <c r="G184" s="19">
        <f t="shared" ref="G184:J184" si="86">SUM(G177:G183)</f>
        <v>16.600000000000001</v>
      </c>
      <c r="H184" s="19">
        <f t="shared" si="86"/>
        <v>12.7</v>
      </c>
      <c r="I184" s="19">
        <f t="shared" si="86"/>
        <v>71.099999999999994</v>
      </c>
      <c r="J184" s="19">
        <f t="shared" si="86"/>
        <v>464.4</v>
      </c>
      <c r="K184" s="25"/>
      <c r="L184" s="19">
        <f t="shared" ref="L184" si="87">SUM(L177:L183)</f>
        <v>44.970000000000006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67</v>
      </c>
      <c r="F185" s="55">
        <v>60</v>
      </c>
      <c r="G185" s="55">
        <v>0.7</v>
      </c>
      <c r="H185" s="55">
        <v>0.1</v>
      </c>
      <c r="I185" s="68">
        <v>2.2999999999999998</v>
      </c>
      <c r="J185" s="55">
        <v>12.8</v>
      </c>
      <c r="K185" s="65" t="s">
        <v>51</v>
      </c>
      <c r="L185" s="69">
        <v>8</v>
      </c>
    </row>
    <row r="186" spans="1:12" ht="15" x14ac:dyDescent="0.25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4.7</v>
      </c>
      <c r="H186" s="50">
        <v>6.2</v>
      </c>
      <c r="I186" s="67">
        <v>13.6</v>
      </c>
      <c r="J186" s="50">
        <v>129.4</v>
      </c>
      <c r="K186" s="64" t="s">
        <v>52</v>
      </c>
      <c r="L186" s="70">
        <v>23.03</v>
      </c>
    </row>
    <row r="187" spans="1:12" ht="15" x14ac:dyDescent="0.25">
      <c r="A187" s="23"/>
      <c r="B187" s="15"/>
      <c r="C187" s="11"/>
      <c r="D187" s="7" t="s">
        <v>28</v>
      </c>
      <c r="E187" s="49" t="s">
        <v>129</v>
      </c>
      <c r="F187" s="50">
        <v>200</v>
      </c>
      <c r="G187" s="50">
        <v>27.2</v>
      </c>
      <c r="H187" s="50">
        <v>8.1</v>
      </c>
      <c r="I187" s="67">
        <v>33.200000000000003</v>
      </c>
      <c r="J187" s="50">
        <v>314.60000000000002</v>
      </c>
      <c r="K187" s="64" t="s">
        <v>53</v>
      </c>
      <c r="L187" s="70">
        <v>30.2</v>
      </c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80</v>
      </c>
      <c r="F189" s="41">
        <v>200</v>
      </c>
      <c r="G189" s="41">
        <v>0.2</v>
      </c>
      <c r="H189" s="41">
        <v>0</v>
      </c>
      <c r="I189" s="41">
        <v>8</v>
      </c>
      <c r="J189" s="41">
        <v>32.9</v>
      </c>
      <c r="K189" s="75" t="s">
        <v>139</v>
      </c>
      <c r="L189" s="41">
        <v>15</v>
      </c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9" t="s">
        <v>41</v>
      </c>
      <c r="F191" s="50">
        <v>60</v>
      </c>
      <c r="G191" s="50">
        <v>4</v>
      </c>
      <c r="H191" s="50">
        <v>0.7</v>
      </c>
      <c r="I191" s="67">
        <v>23.8</v>
      </c>
      <c r="J191" s="41">
        <v>117</v>
      </c>
      <c r="K191" s="64" t="s">
        <v>50</v>
      </c>
      <c r="L191" s="70">
        <v>3.12</v>
      </c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36.800000000000004</v>
      </c>
      <c r="H194" s="19">
        <f t="shared" si="88"/>
        <v>15.099999999999998</v>
      </c>
      <c r="I194" s="19">
        <f t="shared" si="88"/>
        <v>80.900000000000006</v>
      </c>
      <c r="J194" s="19">
        <f t="shared" si="88"/>
        <v>606.70000000000005</v>
      </c>
      <c r="K194" s="25"/>
      <c r="L194" s="19">
        <f t="shared" ref="L194" si="89">SUM(L185:L193)</f>
        <v>79.350000000000009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1130</v>
      </c>
      <c r="G195" s="32">
        <f t="shared" ref="G195" si="90">G184+G194</f>
        <v>53.400000000000006</v>
      </c>
      <c r="H195" s="32">
        <f t="shared" ref="H195" si="91">H184+H194</f>
        <v>27.799999999999997</v>
      </c>
      <c r="I195" s="32">
        <f t="shared" ref="I195" si="92">I184+I194</f>
        <v>152</v>
      </c>
      <c r="J195" s="32">
        <f t="shared" ref="J195:L195" si="93">J184+J194</f>
        <v>1071.0999999999999</v>
      </c>
      <c r="K195" s="32"/>
      <c r="L195" s="32">
        <f t="shared" si="93"/>
        <v>124.32000000000002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1223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47.620000000000005</v>
      </c>
      <c r="H196" s="34">
        <f t="shared" si="94"/>
        <v>43.540000000000006</v>
      </c>
      <c r="I196" s="34">
        <f t="shared" si="94"/>
        <v>148.52000000000001</v>
      </c>
      <c r="J196" s="34">
        <f t="shared" si="94"/>
        <v>1440.9699999999998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124.76499999999999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2022-05-16T14:23:56Z</dcterms:created>
  <dcterms:modified xsi:type="dcterms:W3CDTF">2023-10-17T15:17:58Z</dcterms:modified>
</cp:coreProperties>
</file>